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6608" windowHeight="7296"/>
  </bookViews>
  <sheets>
    <sheet name="Sheet1" sheetId="1" r:id="rId1"/>
  </sheets>
  <definedNames>
    <definedName name="_xlnm.Print_Area" localSheetId="0">Sheet1!$A$1:$T$126</definedName>
  </definedNames>
  <calcPr calcId="145621"/>
</workbook>
</file>

<file path=xl/calcChain.xml><?xml version="1.0" encoding="utf-8"?>
<calcChain xmlns="http://schemas.openxmlformats.org/spreadsheetml/2006/main">
  <c r="G18" i="1" l="1"/>
  <c r="L90" i="1" l="1"/>
  <c r="L92" i="1" s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55" i="1"/>
  <c r="L33" i="1"/>
  <c r="L35" i="1"/>
  <c r="L37" i="1"/>
  <c r="L39" i="1"/>
  <c r="L41" i="1"/>
  <c r="L43" i="1"/>
  <c r="L45" i="1"/>
  <c r="L47" i="1"/>
  <c r="L49" i="1"/>
  <c r="L51" i="1"/>
  <c r="L31" i="1"/>
  <c r="S20" i="1"/>
  <c r="S22" i="1"/>
  <c r="S18" i="1"/>
  <c r="M20" i="1"/>
  <c r="M22" i="1"/>
  <c r="M18" i="1"/>
  <c r="G20" i="1"/>
  <c r="G22" i="1"/>
  <c r="S4" i="1"/>
  <c r="S5" i="1"/>
  <c r="S6" i="1"/>
  <c r="S7" i="1"/>
  <c r="S8" i="1"/>
  <c r="S9" i="1"/>
  <c r="S10" i="1"/>
  <c r="S3" i="1"/>
  <c r="M4" i="1"/>
  <c r="M5" i="1"/>
  <c r="M6" i="1"/>
  <c r="M7" i="1"/>
  <c r="M8" i="1"/>
  <c r="M9" i="1"/>
  <c r="M10" i="1"/>
  <c r="M3" i="1"/>
  <c r="G4" i="1"/>
  <c r="G5" i="1"/>
  <c r="G6" i="1"/>
  <c r="G7" i="1"/>
  <c r="G8" i="1"/>
  <c r="G9" i="1"/>
  <c r="G10" i="1"/>
  <c r="G3" i="1"/>
  <c r="G11" i="1" l="1"/>
  <c r="M11" i="1"/>
  <c r="S11" i="1"/>
  <c r="S24" i="1"/>
  <c r="G24" i="1"/>
  <c r="L85" i="1"/>
  <c r="M24" i="1"/>
  <c r="S26" i="1" l="1"/>
  <c r="S12" i="1"/>
  <c r="L95" i="1" l="1"/>
</calcChain>
</file>

<file path=xl/sharedStrings.xml><?xml version="1.0" encoding="utf-8"?>
<sst xmlns="http://schemas.openxmlformats.org/spreadsheetml/2006/main" count="96" uniqueCount="84">
  <si>
    <t>Temporary Storage Price Per Day</t>
  </si>
  <si>
    <t>Price Per Mile</t>
  </si>
  <si>
    <t>Hourly Truck Rate</t>
  </si>
  <si>
    <t>Moving Vehicles</t>
  </si>
  <si>
    <t>Full Size Enclosed Tractor/Trailer - Air Ride</t>
  </si>
  <si>
    <t>Automobile able to carry six individuals</t>
  </si>
  <si>
    <t>Cargo Van 12' to 19' - Climate Controlled</t>
  </si>
  <si>
    <t>Box Truck 20' to 30' - Climate Controlled</t>
  </si>
  <si>
    <t>Full Size Enclosed Tractor/Trailer - Climate Controlled</t>
  </si>
  <si>
    <t>Hourly Labor Rate</t>
  </si>
  <si>
    <t>Hourly Labor Rate for Normal Weekday Business Hours (6:00 AM to 6:00 PM)</t>
  </si>
  <si>
    <t>Hourly Labor Rate for Before/After Normal Weekday Business Hours</t>
  </si>
  <si>
    <t>Hourly Labor Rate for Weekends and Holidays</t>
  </si>
  <si>
    <t>Driver / Mover</t>
  </si>
  <si>
    <t>Supervisor / Move Coordinator</t>
  </si>
  <si>
    <t>Mover</t>
  </si>
  <si>
    <t>Packing Materials</t>
  </si>
  <si>
    <t>Unit Price</t>
  </si>
  <si>
    <t>Wardrobe Carton 18" Small with Bar</t>
  </si>
  <si>
    <t>Mirror / Picture Carton</t>
  </si>
  <si>
    <t>Microwave Box</t>
  </si>
  <si>
    <t>Lamp Box</t>
  </si>
  <si>
    <t>Crates - Price Per Cubic Ft.</t>
  </si>
  <si>
    <t>Record Storage Tote (15" x 12" x 10")</t>
  </si>
  <si>
    <t>Mattress Carton</t>
  </si>
  <si>
    <t>Crib</t>
  </si>
  <si>
    <t>39 x 75 Single</t>
  </si>
  <si>
    <t>54 x 75 Double</t>
  </si>
  <si>
    <t>King or Queen</t>
  </si>
  <si>
    <t>Padded Paper Sheets (60" x 72")</t>
  </si>
  <si>
    <t>Roll of Carpet Shield (24" x 200')</t>
  </si>
  <si>
    <t>Stretch Wrap (18" x 1600')</t>
  </si>
  <si>
    <t>Zip Lock Bags (20" x 28")</t>
  </si>
  <si>
    <t>Moving Labels (6 per sheet / 500 per pack - up to 8 colors)</t>
  </si>
  <si>
    <t xml:space="preserve">Roll Tape (2" x 330") </t>
  </si>
  <si>
    <t>Bubble Wrap (3/16" x 12" x 150')</t>
  </si>
  <si>
    <t>Packing Paper (25 lb. Bundle)</t>
  </si>
  <si>
    <t>Rental Fee Per Job</t>
  </si>
  <si>
    <t>Contact Name:</t>
  </si>
  <si>
    <t>Signature:</t>
  </si>
  <si>
    <t>Date:</t>
  </si>
  <si>
    <t>E-mail:</t>
  </si>
  <si>
    <t>Phone:</t>
  </si>
  <si>
    <t>Office:</t>
  </si>
  <si>
    <t>Cell:</t>
  </si>
  <si>
    <t>Emergency Contact:</t>
  </si>
  <si>
    <t>Cargo Van 12' to 19'</t>
  </si>
  <si>
    <t>Box Truck 20' to 30' - Spring Ride</t>
  </si>
  <si>
    <t>Box Truck 20' to 30' - Air Ride</t>
  </si>
  <si>
    <t>Estimated Hours</t>
  </si>
  <si>
    <t>Estimated Miles</t>
  </si>
  <si>
    <t>Estimated Storage Days</t>
  </si>
  <si>
    <t>Estimated Total</t>
  </si>
  <si>
    <t xml:space="preserve">Estimated Total </t>
  </si>
  <si>
    <t>Estimated Sub Total</t>
  </si>
  <si>
    <t>Estimated Usage</t>
  </si>
  <si>
    <t>Estimated Grand Total (A)</t>
  </si>
  <si>
    <t>Estimated Grand Total (B)</t>
  </si>
  <si>
    <t>Estimated Grand Total (C)</t>
  </si>
  <si>
    <t>Estimated Grand Total (D)</t>
  </si>
  <si>
    <t>Vendor Name:</t>
  </si>
  <si>
    <t>Vendor Address:</t>
  </si>
  <si>
    <t>Remit to Address:</t>
  </si>
  <si>
    <t>Estimated Contract Grand Total Cost               (Estimated Grand Total A + B+ C + D)</t>
  </si>
  <si>
    <t>Carton 1.5 cu ft. (16" x 12" x 12")</t>
  </si>
  <si>
    <t>Carton 3.0 cu ft. (16" x 18" x 18")</t>
  </si>
  <si>
    <t>Carton 4.5 cu ft. (24" x 18" x 18")</t>
  </si>
  <si>
    <t>Carton 6.0 cu ft. (23" x 23" x 21")</t>
  </si>
  <si>
    <t>Glass / Dish Pack 5.2 cu ft. (29" x 18" x 18")</t>
  </si>
  <si>
    <t>39 x 80 Long Twin</t>
  </si>
  <si>
    <t>Bag of Packing Peanuts (15 cu ft.)</t>
  </si>
  <si>
    <t>Computer Anti-Static Bubble wrap (for transporting computer equipment)</t>
  </si>
  <si>
    <t>Office Moving Tote 3.2 cu ft.                            (24" x 16" x13")</t>
  </si>
  <si>
    <t>All quantities are estimated and are for bid evaluation purposes only.  If there is no charge for an item or service, Vendor must enter 0.00 in the corresponding cell.</t>
  </si>
  <si>
    <t>Add Three Sub-Totals together</t>
  </si>
  <si>
    <t>Hourly Truck Rates</t>
  </si>
  <si>
    <t>Prices per Mile</t>
  </si>
  <si>
    <t>Storage Prices Per Day</t>
  </si>
  <si>
    <t>Normal Weekday Business Hourly Rates</t>
  </si>
  <si>
    <t>After Hours Weekday Hourly Rates</t>
  </si>
  <si>
    <t>Weekend/Holiday Hourly Rates</t>
  </si>
  <si>
    <t>Add Three Sub-Totals Together</t>
  </si>
  <si>
    <t>Multiply Estimated Hours, Miles, Storage Days or Estimated Usages quantities by bid Unit Prices to calculate Estimated Totals</t>
  </si>
  <si>
    <t>RFQ: HHR14097 Moving Services, Revised Pricing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</si>
</sst>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id"/>
    </fill>
    <fill>
      <patternFill patternType="darkGrid">
        <bgColor theme="1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/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4" borderId="0" xfId="0" applyFill="1"/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164" fontId="0" fillId="0" borderId="16" xfId="1" applyNumberFormat="1" applyFont="1" applyFill="1" applyBorder="1" applyAlignment="1">
      <alignment horizontal="center" vertical="center"/>
    </xf>
    <xf numFmtId="164" fontId="0" fillId="0" borderId="19" xfId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Continuous"/>
    </xf>
    <xf numFmtId="0" fontId="0" fillId="5" borderId="24" xfId="0" applyFill="1" applyBorder="1" applyAlignment="1">
      <alignment horizontal="centerContinuous" vertical="center"/>
    </xf>
    <xf numFmtId="0" fontId="0" fillId="5" borderId="25" xfId="0" applyFill="1" applyBorder="1" applyAlignment="1">
      <alignment horizontal="centerContinuous" vertical="center"/>
    </xf>
    <xf numFmtId="0" fontId="0" fillId="5" borderId="26" xfId="0" applyFill="1" applyBorder="1" applyAlignment="1">
      <alignment horizontal="centerContinuous" vertical="center"/>
    </xf>
    <xf numFmtId="164" fontId="0" fillId="0" borderId="27" xfId="1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6" fontId="0" fillId="0" borderId="1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 applyAlignment="1">
      <alignment horizontal="centerContinuous"/>
    </xf>
    <xf numFmtId="0" fontId="0" fillId="5" borderId="36" xfId="0" applyFill="1" applyBorder="1" applyAlignment="1">
      <alignment horizontal="centerContinuous"/>
    </xf>
    <xf numFmtId="0" fontId="0" fillId="5" borderId="37" xfId="0" applyFill="1" applyBorder="1" applyAlignment="1">
      <alignment horizontal="centerContinuous"/>
    </xf>
    <xf numFmtId="0" fontId="0" fillId="5" borderId="32" xfId="0" applyFill="1" applyBorder="1" applyAlignment="1">
      <alignment horizontal="centerContinuous"/>
    </xf>
    <xf numFmtId="0" fontId="0" fillId="5" borderId="34" xfId="0" applyFill="1" applyBorder="1" applyAlignment="1">
      <alignment horizontal="centerContinuous"/>
    </xf>
    <xf numFmtId="0" fontId="0" fillId="5" borderId="33" xfId="0" applyFill="1" applyBorder="1" applyAlignment="1">
      <alignment horizontal="centerContinuous"/>
    </xf>
    <xf numFmtId="0" fontId="1" fillId="5" borderId="35" xfId="0" applyFont="1" applyFill="1" applyBorder="1" applyAlignment="1">
      <alignment horizontal="centerContinuous"/>
    </xf>
    <xf numFmtId="0" fontId="0" fillId="6" borderId="32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6" borderId="37" xfId="0" applyFill="1" applyBorder="1" applyAlignment="1">
      <alignment vertical="center" wrapText="1"/>
    </xf>
    <xf numFmtId="0" fontId="1" fillId="0" borderId="0" xfId="0" applyFont="1" applyBorder="1" applyAlignment="1">
      <alignment horizontal="centerContinuous" vertical="center"/>
    </xf>
    <xf numFmtId="0" fontId="0" fillId="0" borderId="2" xfId="0" applyBorder="1" applyAlignment="1"/>
    <xf numFmtId="0" fontId="0" fillId="0" borderId="2" xfId="0" applyFont="1" applyBorder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0" borderId="13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44" fontId="0" fillId="0" borderId="38" xfId="2" applyFont="1" applyBorder="1" applyAlignment="1">
      <alignment horizontal="center" vertical="center"/>
    </xf>
    <xf numFmtId="44" fontId="0" fillId="0" borderId="39" xfId="2" applyFont="1" applyBorder="1" applyAlignment="1">
      <alignment horizontal="center" vertical="center"/>
    </xf>
    <xf numFmtId="44" fontId="0" fillId="0" borderId="22" xfId="2" applyFont="1" applyBorder="1" applyAlignment="1">
      <alignment vertical="center" wrapText="1"/>
    </xf>
    <xf numFmtId="44" fontId="0" fillId="0" borderId="23" xfId="2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4" fontId="0" fillId="5" borderId="13" xfId="2" applyFont="1" applyFill="1" applyBorder="1" applyAlignment="1">
      <alignment horizontal="center" vertical="center"/>
    </xf>
    <xf numFmtId="44" fontId="0" fillId="5" borderId="15" xfId="2" applyFont="1" applyFill="1" applyBorder="1" applyAlignment="1">
      <alignment horizontal="center" vertical="center"/>
    </xf>
    <xf numFmtId="44" fontId="0" fillId="5" borderId="19" xfId="2" applyFont="1" applyFill="1" applyBorder="1" applyAlignment="1">
      <alignment horizontal="center" vertical="center"/>
    </xf>
    <xf numFmtId="44" fontId="0" fillId="5" borderId="21" xfId="2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4" fontId="0" fillId="0" borderId="32" xfId="2" applyFont="1" applyBorder="1" applyAlignment="1">
      <alignment horizontal="center" vertical="center"/>
    </xf>
    <xf numFmtId="44" fontId="0" fillId="0" borderId="34" xfId="2" applyFont="1" applyBorder="1" applyAlignment="1">
      <alignment horizontal="center" vertical="center"/>
    </xf>
    <xf numFmtId="44" fontId="0" fillId="0" borderId="35" xfId="2" applyFont="1" applyBorder="1" applyAlignment="1">
      <alignment horizontal="center" vertical="center"/>
    </xf>
    <xf numFmtId="44" fontId="0" fillId="0" borderId="37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6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0" borderId="19" xfId="1" applyNumberFormat="1" applyFont="1" applyFill="1" applyBorder="1" applyAlignment="1">
      <alignment vertical="center" wrapText="1"/>
    </xf>
    <xf numFmtId="44" fontId="0" fillId="0" borderId="1" xfId="2" applyFont="1" applyBorder="1" applyAlignment="1">
      <alignment horizontal="center" vertical="center"/>
    </xf>
    <xf numFmtId="44" fontId="0" fillId="0" borderId="17" xfId="2" applyFont="1" applyBorder="1" applyAlignment="1">
      <alignment horizontal="center" vertical="center"/>
    </xf>
    <xf numFmtId="44" fontId="0" fillId="0" borderId="20" xfId="2" applyFont="1" applyBorder="1" applyAlignment="1">
      <alignment horizontal="center" vertical="center"/>
    </xf>
    <xf numFmtId="44" fontId="0" fillId="0" borderId="21" xfId="2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0" fillId="0" borderId="12" xfId="2" applyFont="1" applyBorder="1" applyAlignment="1">
      <alignment horizontal="center" vertical="center" wrapText="1"/>
    </xf>
    <xf numFmtId="44" fontId="0" fillId="0" borderId="28" xfId="2" applyFon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44" fontId="0" fillId="0" borderId="17" xfId="2" applyFont="1" applyBorder="1" applyAlignment="1">
      <alignment horizontal="center" vertical="center" wrapText="1"/>
    </xf>
    <xf numFmtId="44" fontId="0" fillId="0" borderId="20" xfId="2" applyFont="1" applyBorder="1" applyAlignment="1">
      <alignment horizontal="center" vertical="center" wrapText="1"/>
    </xf>
    <xf numFmtId="44" fontId="0" fillId="0" borderId="21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164" fontId="0" fillId="0" borderId="20" xfId="1" applyNumberFormat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4" fontId="0" fillId="0" borderId="12" xfId="2" applyFont="1" applyBorder="1" applyAlignment="1">
      <alignment vertical="center" wrapText="1"/>
    </xf>
    <xf numFmtId="44" fontId="0" fillId="0" borderId="28" xfId="2" applyFont="1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44" fontId="0" fillId="0" borderId="17" xfId="2" applyFont="1" applyBorder="1" applyAlignment="1">
      <alignment vertical="center" wrapText="1"/>
    </xf>
    <xf numFmtId="164" fontId="0" fillId="0" borderId="16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44" fontId="0" fillId="0" borderId="7" xfId="2" applyFont="1" applyBorder="1" applyAlignment="1">
      <alignment vertical="center"/>
    </xf>
    <xf numFmtId="44" fontId="0" fillId="0" borderId="18" xfId="2" applyFont="1" applyBorder="1" applyAlignment="1">
      <alignment vertical="center"/>
    </xf>
    <xf numFmtId="44" fontId="0" fillId="0" borderId="30" xfId="2" applyFont="1" applyBorder="1" applyAlignment="1">
      <alignment vertical="center" wrapText="1"/>
    </xf>
    <xf numFmtId="44" fontId="0" fillId="0" borderId="31" xfId="2" applyFont="1" applyBorder="1" applyAlignment="1">
      <alignment vertical="center" wrapText="1"/>
    </xf>
    <xf numFmtId="8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8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7" xfId="1" applyNumberFormat="1" applyFont="1" applyFill="1" applyBorder="1" applyAlignment="1">
      <alignment vertical="center" wrapText="1"/>
    </xf>
    <xf numFmtId="164" fontId="0" fillId="0" borderId="12" xfId="1" applyNumberFormat="1" applyFont="1" applyFill="1" applyBorder="1" applyAlignment="1">
      <alignment vertical="center" wrapText="1"/>
    </xf>
    <xf numFmtId="164" fontId="0" fillId="0" borderId="27" xfId="1" applyNumberFormat="1" applyFont="1" applyFill="1" applyBorder="1" applyAlignment="1">
      <alignment horizontal="center" vertical="center" wrapText="1"/>
    </xf>
    <xf numFmtId="164" fontId="0" fillId="0" borderId="12" xfId="1" applyNumberFormat="1" applyFont="1" applyFill="1" applyBorder="1" applyAlignment="1">
      <alignment horizontal="center" vertical="center" wrapText="1"/>
    </xf>
    <xf numFmtId="44" fontId="0" fillId="0" borderId="20" xfId="2" applyFont="1" applyBorder="1" applyAlignment="1">
      <alignment vertical="center" wrapText="1"/>
    </xf>
    <xf numFmtId="44" fontId="0" fillId="0" borderId="21" xfId="2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164" fontId="0" fillId="0" borderId="19" xfId="1" applyNumberFormat="1" applyFont="1" applyFill="1" applyBorder="1" applyAlignment="1">
      <alignment horizontal="center" vertical="center" wrapText="1"/>
    </xf>
    <xf numFmtId="164" fontId="0" fillId="0" borderId="20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5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view="pageBreakPreview" zoomScale="60" zoomScaleNormal="100" workbookViewId="0">
      <selection sqref="A1:T1"/>
    </sheetView>
  </sheetViews>
  <sheetFormatPr defaultRowHeight="14.4" x14ac:dyDescent="0.3"/>
  <cols>
    <col min="4" max="4" width="12.44140625" customWidth="1"/>
    <col min="5" max="5" width="25.88671875" customWidth="1"/>
    <col min="6" max="6" width="19" customWidth="1"/>
  </cols>
  <sheetData>
    <row r="1" spans="1:20" ht="33.9" customHeight="1" thickBot="1" x14ac:dyDescent="0.3">
      <c r="A1" s="174" t="s">
        <v>83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33.9" customHeight="1" thickBot="1" x14ac:dyDescent="0.3">
      <c r="A2" s="170" t="s">
        <v>3</v>
      </c>
      <c r="B2" s="171"/>
      <c r="C2" s="171"/>
      <c r="D2" s="172"/>
      <c r="E2" s="26" t="s">
        <v>49</v>
      </c>
      <c r="F2" s="27" t="s">
        <v>2</v>
      </c>
      <c r="G2" s="121" t="s">
        <v>53</v>
      </c>
      <c r="H2" s="122"/>
      <c r="I2" s="157" t="s">
        <v>50</v>
      </c>
      <c r="J2" s="121"/>
      <c r="K2" s="121" t="s">
        <v>1</v>
      </c>
      <c r="L2" s="121"/>
      <c r="M2" s="121" t="s">
        <v>53</v>
      </c>
      <c r="N2" s="122"/>
      <c r="O2" s="157" t="s">
        <v>51</v>
      </c>
      <c r="P2" s="121"/>
      <c r="Q2" s="121" t="s">
        <v>0</v>
      </c>
      <c r="R2" s="121"/>
      <c r="S2" s="121" t="s">
        <v>52</v>
      </c>
      <c r="T2" s="122"/>
    </row>
    <row r="3" spans="1:20" ht="33.9" customHeight="1" x14ac:dyDescent="0.25">
      <c r="A3" s="84" t="s">
        <v>46</v>
      </c>
      <c r="B3" s="85"/>
      <c r="C3" s="85"/>
      <c r="D3" s="85"/>
      <c r="E3" s="25">
        <v>40</v>
      </c>
      <c r="F3" s="28"/>
      <c r="G3" s="145">
        <f t="shared" ref="G3:G10" si="0">E3*F3</f>
        <v>0</v>
      </c>
      <c r="H3" s="146"/>
      <c r="I3" s="158">
        <v>300</v>
      </c>
      <c r="J3" s="159"/>
      <c r="K3" s="147"/>
      <c r="L3" s="148"/>
      <c r="M3" s="137">
        <f>I3*K3</f>
        <v>0</v>
      </c>
      <c r="N3" s="138"/>
      <c r="O3" s="160">
        <v>3</v>
      </c>
      <c r="P3" s="161"/>
      <c r="Q3" s="149"/>
      <c r="R3" s="150"/>
      <c r="S3" s="123">
        <f>O3*Q3</f>
        <v>0</v>
      </c>
      <c r="T3" s="124"/>
    </row>
    <row r="4" spans="1:20" ht="33.9" customHeight="1" x14ac:dyDescent="0.25">
      <c r="A4" s="72" t="s">
        <v>47</v>
      </c>
      <c r="B4" s="152"/>
      <c r="C4" s="152"/>
      <c r="D4" s="152"/>
      <c r="E4" s="19">
        <v>20000</v>
      </c>
      <c r="F4" s="29"/>
      <c r="G4" s="139">
        <f t="shared" si="0"/>
        <v>0</v>
      </c>
      <c r="H4" s="140"/>
      <c r="I4" s="104">
        <v>1440</v>
      </c>
      <c r="J4" s="132"/>
      <c r="K4" s="151"/>
      <c r="L4" s="151"/>
      <c r="M4" s="139">
        <f t="shared" ref="M4" si="1">I4*K4</f>
        <v>0</v>
      </c>
      <c r="N4" s="140"/>
      <c r="O4" s="141">
        <v>10</v>
      </c>
      <c r="P4" s="142"/>
      <c r="Q4" s="105"/>
      <c r="R4" s="105"/>
      <c r="S4" s="125">
        <f t="shared" ref="S4" si="2">O4*Q4</f>
        <v>0</v>
      </c>
      <c r="T4" s="126"/>
    </row>
    <row r="5" spans="1:20" ht="33.9" customHeight="1" x14ac:dyDescent="0.25">
      <c r="A5" s="72" t="s">
        <v>48</v>
      </c>
      <c r="B5" s="152"/>
      <c r="C5" s="152"/>
      <c r="D5" s="152"/>
      <c r="E5" s="19">
        <v>20000</v>
      </c>
      <c r="F5" s="29"/>
      <c r="G5" s="139">
        <f t="shared" si="0"/>
        <v>0</v>
      </c>
      <c r="H5" s="140"/>
      <c r="I5" s="104">
        <v>1400</v>
      </c>
      <c r="J5" s="132"/>
      <c r="K5" s="151"/>
      <c r="L5" s="151"/>
      <c r="M5" s="139">
        <f t="shared" ref="M5" si="3">I5*K5</f>
        <v>0</v>
      </c>
      <c r="N5" s="140"/>
      <c r="O5" s="141">
        <v>10</v>
      </c>
      <c r="P5" s="142"/>
      <c r="Q5" s="105"/>
      <c r="R5" s="105"/>
      <c r="S5" s="125">
        <f t="shared" ref="S5" si="4">O5*Q5</f>
        <v>0</v>
      </c>
      <c r="T5" s="126"/>
    </row>
    <row r="6" spans="1:20" ht="33.9" customHeight="1" x14ac:dyDescent="0.25">
      <c r="A6" s="72" t="s">
        <v>4</v>
      </c>
      <c r="B6" s="152"/>
      <c r="C6" s="152"/>
      <c r="D6" s="152"/>
      <c r="E6" s="19">
        <v>40</v>
      </c>
      <c r="F6" s="30"/>
      <c r="G6" s="139">
        <f t="shared" si="0"/>
        <v>0</v>
      </c>
      <c r="H6" s="140"/>
      <c r="I6" s="104">
        <v>300</v>
      </c>
      <c r="J6" s="132"/>
      <c r="K6" s="151"/>
      <c r="L6" s="151"/>
      <c r="M6" s="139">
        <f t="shared" ref="M6" si="5">I6*K6</f>
        <v>0</v>
      </c>
      <c r="N6" s="140"/>
      <c r="O6" s="141">
        <v>5</v>
      </c>
      <c r="P6" s="142"/>
      <c r="Q6" s="105"/>
      <c r="R6" s="105"/>
      <c r="S6" s="125">
        <f t="shared" ref="S6" si="6">O6*Q6</f>
        <v>0</v>
      </c>
      <c r="T6" s="126"/>
    </row>
    <row r="7" spans="1:20" ht="33.9" customHeight="1" x14ac:dyDescent="0.25">
      <c r="A7" s="72" t="s">
        <v>5</v>
      </c>
      <c r="B7" s="152"/>
      <c r="C7" s="152"/>
      <c r="D7" s="152"/>
      <c r="E7" s="19">
        <v>9600</v>
      </c>
      <c r="F7" s="29"/>
      <c r="G7" s="143">
        <f t="shared" si="0"/>
        <v>0</v>
      </c>
      <c r="H7" s="144"/>
      <c r="I7" s="104">
        <v>1000</v>
      </c>
      <c r="J7" s="132"/>
      <c r="K7" s="151"/>
      <c r="L7" s="151"/>
      <c r="M7" s="139">
        <f t="shared" ref="M7" si="7">I7*K7</f>
        <v>0</v>
      </c>
      <c r="N7" s="140"/>
      <c r="O7" s="141">
        <v>10</v>
      </c>
      <c r="P7" s="142"/>
      <c r="Q7" s="105"/>
      <c r="R7" s="105"/>
      <c r="S7" s="125">
        <f t="shared" ref="S7" si="8">O7*Q7</f>
        <v>0</v>
      </c>
      <c r="T7" s="126"/>
    </row>
    <row r="8" spans="1:20" ht="33.9" customHeight="1" x14ac:dyDescent="0.25">
      <c r="A8" s="72" t="s">
        <v>6</v>
      </c>
      <c r="B8" s="152"/>
      <c r="C8" s="152"/>
      <c r="D8" s="152"/>
      <c r="E8" s="19">
        <v>20</v>
      </c>
      <c r="F8" s="29"/>
      <c r="G8" s="139">
        <f t="shared" si="0"/>
        <v>0</v>
      </c>
      <c r="H8" s="140"/>
      <c r="I8" s="104">
        <v>200</v>
      </c>
      <c r="J8" s="132"/>
      <c r="K8" s="151"/>
      <c r="L8" s="151"/>
      <c r="M8" s="139">
        <f t="shared" ref="M8" si="9">I8*K8</f>
        <v>0</v>
      </c>
      <c r="N8" s="140"/>
      <c r="O8" s="141">
        <v>5</v>
      </c>
      <c r="P8" s="142"/>
      <c r="Q8" s="105"/>
      <c r="R8" s="105"/>
      <c r="S8" s="125">
        <f t="shared" ref="S8" si="10">O8*Q8</f>
        <v>0</v>
      </c>
      <c r="T8" s="126"/>
    </row>
    <row r="9" spans="1:20" ht="33.9" customHeight="1" x14ac:dyDescent="0.25">
      <c r="A9" s="72" t="s">
        <v>7</v>
      </c>
      <c r="B9" s="152"/>
      <c r="C9" s="152"/>
      <c r="D9" s="152"/>
      <c r="E9" s="19">
        <v>10</v>
      </c>
      <c r="F9" s="29"/>
      <c r="G9" s="139">
        <f t="shared" si="0"/>
        <v>0</v>
      </c>
      <c r="H9" s="140"/>
      <c r="I9" s="104">
        <v>100</v>
      </c>
      <c r="J9" s="132"/>
      <c r="K9" s="151"/>
      <c r="L9" s="151"/>
      <c r="M9" s="139">
        <f t="shared" ref="M9" si="11">I9*K9</f>
        <v>0</v>
      </c>
      <c r="N9" s="140"/>
      <c r="O9" s="141">
        <v>5</v>
      </c>
      <c r="P9" s="142"/>
      <c r="Q9" s="105"/>
      <c r="R9" s="105"/>
      <c r="S9" s="125">
        <f t="shared" ref="S9" si="12">O9*Q9</f>
        <v>0</v>
      </c>
      <c r="T9" s="126"/>
    </row>
    <row r="10" spans="1:20" ht="33.9" customHeight="1" thickBot="1" x14ac:dyDescent="0.3">
      <c r="A10" s="107" t="s">
        <v>8</v>
      </c>
      <c r="B10" s="165"/>
      <c r="C10" s="165"/>
      <c r="D10" s="165"/>
      <c r="E10" s="20">
        <v>10</v>
      </c>
      <c r="F10" s="31"/>
      <c r="G10" s="162">
        <f t="shared" si="0"/>
        <v>0</v>
      </c>
      <c r="H10" s="163"/>
      <c r="I10" s="108">
        <v>100</v>
      </c>
      <c r="J10" s="133"/>
      <c r="K10" s="166"/>
      <c r="L10" s="166"/>
      <c r="M10" s="162">
        <f t="shared" ref="M10" si="13">I10*K10</f>
        <v>0</v>
      </c>
      <c r="N10" s="163"/>
      <c r="O10" s="167">
        <v>5</v>
      </c>
      <c r="P10" s="168"/>
      <c r="Q10" s="153"/>
      <c r="R10" s="153"/>
      <c r="S10" s="127">
        <f t="shared" ref="S10" si="14">O10*Q10</f>
        <v>0</v>
      </c>
      <c r="T10" s="128"/>
    </row>
    <row r="11" spans="1:20" ht="33.9" customHeight="1" thickBot="1" x14ac:dyDescent="0.3">
      <c r="A11" s="154" t="s">
        <v>54</v>
      </c>
      <c r="B11" s="155"/>
      <c r="C11" s="155"/>
      <c r="D11" s="156"/>
      <c r="E11" s="22" t="s">
        <v>75</v>
      </c>
      <c r="F11" s="23"/>
      <c r="G11" s="82">
        <f>SUM(G3:H10)</f>
        <v>0</v>
      </c>
      <c r="H11" s="83"/>
      <c r="I11" s="22" t="s">
        <v>76</v>
      </c>
      <c r="J11" s="24"/>
      <c r="K11" s="24"/>
      <c r="L11" s="23"/>
      <c r="M11" s="82">
        <f>SUM(M3:N10)</f>
        <v>0</v>
      </c>
      <c r="N11" s="83"/>
      <c r="O11" s="22" t="s">
        <v>77</v>
      </c>
      <c r="P11" s="24"/>
      <c r="Q11" s="24"/>
      <c r="R11" s="23"/>
      <c r="S11" s="82">
        <f>SUM(S3:T10)</f>
        <v>0</v>
      </c>
      <c r="T11" s="83"/>
    </row>
    <row r="12" spans="1:20" ht="33.9" customHeight="1" thickBot="1" x14ac:dyDescent="0.3">
      <c r="A12" s="84" t="s">
        <v>56</v>
      </c>
      <c r="B12" s="85"/>
      <c r="C12" s="85"/>
      <c r="D12" s="86"/>
      <c r="E12" s="21" t="s">
        <v>74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2">
        <f>G11+M11+S11</f>
        <v>0</v>
      </c>
      <c r="T12" s="83"/>
    </row>
    <row r="13" spans="1:20" ht="15.75" thickBo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3">
      <c r="A14" s="105" t="s">
        <v>9</v>
      </c>
      <c r="B14" s="105"/>
      <c r="C14" s="105"/>
      <c r="D14" s="164"/>
      <c r="E14" s="129" t="s">
        <v>49</v>
      </c>
      <c r="F14" s="130" t="s">
        <v>10</v>
      </c>
      <c r="G14" s="130" t="s">
        <v>52</v>
      </c>
      <c r="H14" s="134"/>
      <c r="I14" s="129" t="s">
        <v>49</v>
      </c>
      <c r="J14" s="130"/>
      <c r="K14" s="130" t="s">
        <v>11</v>
      </c>
      <c r="L14" s="130"/>
      <c r="M14" s="130" t="s">
        <v>52</v>
      </c>
      <c r="N14" s="134"/>
      <c r="O14" s="129" t="s">
        <v>49</v>
      </c>
      <c r="P14" s="130"/>
      <c r="Q14" s="130" t="s">
        <v>12</v>
      </c>
      <c r="R14" s="130"/>
      <c r="S14" s="130" t="s">
        <v>52</v>
      </c>
      <c r="T14" s="134"/>
    </row>
    <row r="15" spans="1:20" x14ac:dyDescent="0.3">
      <c r="A15" s="105"/>
      <c r="B15" s="105"/>
      <c r="C15" s="105"/>
      <c r="D15" s="164"/>
      <c r="E15" s="131"/>
      <c r="F15" s="105"/>
      <c r="G15" s="105"/>
      <c r="H15" s="135"/>
      <c r="I15" s="131"/>
      <c r="J15" s="105"/>
      <c r="K15" s="105"/>
      <c r="L15" s="105"/>
      <c r="M15" s="105"/>
      <c r="N15" s="135"/>
      <c r="O15" s="131"/>
      <c r="P15" s="105"/>
      <c r="Q15" s="105"/>
      <c r="R15" s="105"/>
      <c r="S15" s="105"/>
      <c r="T15" s="135"/>
    </row>
    <row r="16" spans="1:20" x14ac:dyDescent="0.3">
      <c r="A16" s="105"/>
      <c r="B16" s="105"/>
      <c r="C16" s="105"/>
      <c r="D16" s="164"/>
      <c r="E16" s="131"/>
      <c r="F16" s="105"/>
      <c r="G16" s="105"/>
      <c r="H16" s="135"/>
      <c r="I16" s="131"/>
      <c r="J16" s="105"/>
      <c r="K16" s="105"/>
      <c r="L16" s="105"/>
      <c r="M16" s="105"/>
      <c r="N16" s="135"/>
      <c r="O16" s="131"/>
      <c r="P16" s="105"/>
      <c r="Q16" s="105"/>
      <c r="R16" s="105"/>
      <c r="S16" s="105"/>
      <c r="T16" s="135"/>
    </row>
    <row r="17" spans="1:20" x14ac:dyDescent="0.3">
      <c r="A17" s="105"/>
      <c r="B17" s="105"/>
      <c r="C17" s="105"/>
      <c r="D17" s="164"/>
      <c r="E17" s="131"/>
      <c r="F17" s="105"/>
      <c r="G17" s="105"/>
      <c r="H17" s="135"/>
      <c r="I17" s="131"/>
      <c r="J17" s="105"/>
      <c r="K17" s="105"/>
      <c r="L17" s="105"/>
      <c r="M17" s="105"/>
      <c r="N17" s="135"/>
      <c r="O17" s="131"/>
      <c r="P17" s="105"/>
      <c r="Q17" s="105"/>
      <c r="R17" s="105"/>
      <c r="S17" s="105"/>
      <c r="T17" s="135"/>
    </row>
    <row r="18" spans="1:20" x14ac:dyDescent="0.3">
      <c r="A18" s="67" t="s">
        <v>14</v>
      </c>
      <c r="B18" s="67"/>
      <c r="C18" s="67"/>
      <c r="D18" s="72"/>
      <c r="E18" s="104">
        <v>700</v>
      </c>
      <c r="F18" s="113"/>
      <c r="G18" s="109">
        <f>E18*F18</f>
        <v>0</v>
      </c>
      <c r="H18" s="110"/>
      <c r="I18" s="117">
        <v>100</v>
      </c>
      <c r="J18" s="118"/>
      <c r="K18" s="114"/>
      <c r="L18" s="115"/>
      <c r="M18" s="109">
        <f>I18*K18</f>
        <v>0</v>
      </c>
      <c r="N18" s="110"/>
      <c r="O18" s="104">
        <v>1400</v>
      </c>
      <c r="P18" s="132"/>
      <c r="Q18" s="136"/>
      <c r="R18" s="115"/>
      <c r="S18" s="109">
        <f>O18*Q18</f>
        <v>0</v>
      </c>
      <c r="T18" s="110"/>
    </row>
    <row r="19" spans="1:20" x14ac:dyDescent="0.3">
      <c r="A19" s="67"/>
      <c r="B19" s="67"/>
      <c r="C19" s="67"/>
      <c r="D19" s="72"/>
      <c r="E19" s="104"/>
      <c r="F19" s="66"/>
      <c r="G19" s="109"/>
      <c r="H19" s="110"/>
      <c r="I19" s="117"/>
      <c r="J19" s="118"/>
      <c r="K19" s="115"/>
      <c r="L19" s="115"/>
      <c r="M19" s="109"/>
      <c r="N19" s="110"/>
      <c r="O19" s="104"/>
      <c r="P19" s="132"/>
      <c r="Q19" s="115"/>
      <c r="R19" s="115"/>
      <c r="S19" s="109"/>
      <c r="T19" s="110"/>
    </row>
    <row r="20" spans="1:20" x14ac:dyDescent="0.3">
      <c r="A20" s="67" t="s">
        <v>13</v>
      </c>
      <c r="B20" s="67"/>
      <c r="C20" s="67"/>
      <c r="D20" s="72"/>
      <c r="E20" s="104">
        <v>2880</v>
      </c>
      <c r="F20" s="66"/>
      <c r="G20" s="109">
        <f>E20*F20</f>
        <v>0</v>
      </c>
      <c r="H20" s="110"/>
      <c r="I20" s="117">
        <v>1200</v>
      </c>
      <c r="J20" s="118"/>
      <c r="K20" s="114"/>
      <c r="L20" s="115"/>
      <c r="M20" s="109">
        <f t="shared" ref="M20" si="15">I20*K20</f>
        <v>0</v>
      </c>
      <c r="N20" s="110"/>
      <c r="O20" s="104">
        <v>5120</v>
      </c>
      <c r="P20" s="132"/>
      <c r="Q20" s="136"/>
      <c r="R20" s="115"/>
      <c r="S20" s="109">
        <f t="shared" ref="S20" si="16">O20*Q20</f>
        <v>0</v>
      </c>
      <c r="T20" s="110"/>
    </row>
    <row r="21" spans="1:20" x14ac:dyDescent="0.3">
      <c r="A21" s="67"/>
      <c r="B21" s="67"/>
      <c r="C21" s="67"/>
      <c r="D21" s="72"/>
      <c r="E21" s="104"/>
      <c r="F21" s="66"/>
      <c r="G21" s="109"/>
      <c r="H21" s="110"/>
      <c r="I21" s="117"/>
      <c r="J21" s="118"/>
      <c r="K21" s="115"/>
      <c r="L21" s="115"/>
      <c r="M21" s="109"/>
      <c r="N21" s="110"/>
      <c r="O21" s="104"/>
      <c r="P21" s="132"/>
      <c r="Q21" s="115"/>
      <c r="R21" s="115"/>
      <c r="S21" s="109"/>
      <c r="T21" s="110"/>
    </row>
    <row r="22" spans="1:20" x14ac:dyDescent="0.3">
      <c r="A22" s="67" t="s">
        <v>15</v>
      </c>
      <c r="B22" s="67"/>
      <c r="C22" s="67"/>
      <c r="D22" s="72"/>
      <c r="E22" s="104">
        <v>14400</v>
      </c>
      <c r="F22" s="66"/>
      <c r="G22" s="109">
        <f>E22*F22</f>
        <v>0</v>
      </c>
      <c r="H22" s="110"/>
      <c r="I22" s="117">
        <v>1200</v>
      </c>
      <c r="J22" s="118"/>
      <c r="K22" s="114"/>
      <c r="L22" s="115"/>
      <c r="M22" s="109">
        <f t="shared" ref="M22" si="17">I22*K22</f>
        <v>0</v>
      </c>
      <c r="N22" s="110"/>
      <c r="O22" s="104">
        <v>10240</v>
      </c>
      <c r="P22" s="132"/>
      <c r="Q22" s="136"/>
      <c r="R22" s="115"/>
      <c r="S22" s="109">
        <f t="shared" ref="S22" si="18">O22*Q22</f>
        <v>0</v>
      </c>
      <c r="T22" s="110"/>
    </row>
    <row r="23" spans="1:20" ht="15" thickBot="1" x14ac:dyDescent="0.35">
      <c r="A23" s="106"/>
      <c r="B23" s="106"/>
      <c r="C23" s="106"/>
      <c r="D23" s="107"/>
      <c r="E23" s="108"/>
      <c r="F23" s="103"/>
      <c r="G23" s="111"/>
      <c r="H23" s="112"/>
      <c r="I23" s="119"/>
      <c r="J23" s="120"/>
      <c r="K23" s="116"/>
      <c r="L23" s="116"/>
      <c r="M23" s="111"/>
      <c r="N23" s="112"/>
      <c r="O23" s="108"/>
      <c r="P23" s="133"/>
      <c r="Q23" s="116"/>
      <c r="R23" s="116"/>
      <c r="S23" s="111"/>
      <c r="T23" s="112"/>
    </row>
    <row r="24" spans="1:20" x14ac:dyDescent="0.3">
      <c r="A24" s="87" t="s">
        <v>54</v>
      </c>
      <c r="B24" s="88"/>
      <c r="C24" s="88"/>
      <c r="D24" s="89"/>
      <c r="E24" s="38"/>
      <c r="F24" s="39"/>
      <c r="G24" s="93">
        <f>SUM(G18:H23)</f>
        <v>0</v>
      </c>
      <c r="H24" s="94"/>
      <c r="I24" s="38"/>
      <c r="J24" s="40"/>
      <c r="K24" s="40"/>
      <c r="L24" s="39"/>
      <c r="M24" s="93">
        <f>SUM(M18:N23)</f>
        <v>0</v>
      </c>
      <c r="N24" s="94"/>
      <c r="O24" s="32"/>
      <c r="P24" s="33"/>
      <c r="Q24" s="33"/>
      <c r="R24" s="34"/>
      <c r="S24" s="78">
        <f>SUM(S18:T23)</f>
        <v>0</v>
      </c>
      <c r="T24" s="79"/>
    </row>
    <row r="25" spans="1:20" ht="15" thickBot="1" x14ac:dyDescent="0.35">
      <c r="A25" s="90"/>
      <c r="B25" s="91"/>
      <c r="C25" s="91"/>
      <c r="D25" s="92"/>
      <c r="E25" s="35" t="s">
        <v>78</v>
      </c>
      <c r="F25" s="37"/>
      <c r="G25" s="95"/>
      <c r="H25" s="96"/>
      <c r="I25" s="35" t="s">
        <v>79</v>
      </c>
      <c r="J25" s="36"/>
      <c r="K25" s="36"/>
      <c r="L25" s="37"/>
      <c r="M25" s="95"/>
      <c r="N25" s="96"/>
      <c r="O25" s="35" t="s">
        <v>80</v>
      </c>
      <c r="P25" s="36"/>
      <c r="Q25" s="36"/>
      <c r="R25" s="37"/>
      <c r="S25" s="80"/>
      <c r="T25" s="81"/>
    </row>
    <row r="26" spans="1:20" x14ac:dyDescent="0.3">
      <c r="A26" s="98" t="s">
        <v>57</v>
      </c>
      <c r="B26" s="98"/>
      <c r="C26" s="98"/>
      <c r="D26" s="84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9"/>
      <c r="S26" s="99">
        <f>G24+M24+S24</f>
        <v>0</v>
      </c>
      <c r="T26" s="100"/>
    </row>
    <row r="27" spans="1:20" ht="15" thickBot="1" x14ac:dyDescent="0.35">
      <c r="A27" s="67"/>
      <c r="B27" s="67"/>
      <c r="C27" s="67"/>
      <c r="D27" s="72"/>
      <c r="E27" s="41" t="s">
        <v>81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101"/>
      <c r="T27" s="102"/>
    </row>
    <row r="28" spans="1:20" ht="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3">
      <c r="A29" s="105" t="s">
        <v>16</v>
      </c>
      <c r="B29" s="105"/>
      <c r="C29" s="105"/>
      <c r="D29" s="105"/>
      <c r="E29" s="66" t="s">
        <v>55</v>
      </c>
      <c r="F29" s="66"/>
      <c r="G29" s="69"/>
      <c r="H29" s="69"/>
      <c r="I29" s="66" t="s">
        <v>17</v>
      </c>
      <c r="J29" s="66"/>
      <c r="K29" s="66"/>
      <c r="L29" s="66" t="s">
        <v>52</v>
      </c>
      <c r="M29" s="66"/>
      <c r="N29" s="66"/>
    </row>
    <row r="30" spans="1:20" x14ac:dyDescent="0.3">
      <c r="A30" s="105"/>
      <c r="B30" s="105"/>
      <c r="C30" s="105"/>
      <c r="D30" s="105"/>
      <c r="E30" s="66"/>
      <c r="F30" s="66"/>
      <c r="G30" s="69"/>
      <c r="H30" s="69"/>
      <c r="I30" s="66"/>
      <c r="J30" s="66"/>
      <c r="K30" s="66"/>
      <c r="L30" s="66"/>
      <c r="M30" s="66"/>
      <c r="N30" s="66"/>
    </row>
    <row r="31" spans="1:20" x14ac:dyDescent="0.3">
      <c r="A31" s="67" t="s">
        <v>64</v>
      </c>
      <c r="B31" s="67"/>
      <c r="C31" s="67"/>
      <c r="D31" s="67"/>
      <c r="E31" s="66">
        <v>700</v>
      </c>
      <c r="F31" s="66"/>
      <c r="G31" s="69"/>
      <c r="H31" s="69"/>
      <c r="I31" s="97"/>
      <c r="J31" s="97"/>
      <c r="K31" s="97"/>
      <c r="L31" s="60">
        <f>E31*I31</f>
        <v>0</v>
      </c>
      <c r="M31" s="61"/>
      <c r="N31" s="62"/>
    </row>
    <row r="32" spans="1:20" x14ac:dyDescent="0.3">
      <c r="A32" s="67"/>
      <c r="B32" s="67"/>
      <c r="C32" s="67"/>
      <c r="D32" s="67"/>
      <c r="E32" s="66"/>
      <c r="F32" s="66"/>
      <c r="G32" s="69"/>
      <c r="H32" s="69"/>
      <c r="I32" s="97"/>
      <c r="J32" s="97"/>
      <c r="K32" s="97"/>
      <c r="L32" s="63"/>
      <c r="M32" s="64"/>
      <c r="N32" s="65"/>
    </row>
    <row r="33" spans="1:14" x14ac:dyDescent="0.3">
      <c r="A33" s="67" t="s">
        <v>65</v>
      </c>
      <c r="B33" s="67"/>
      <c r="C33" s="67"/>
      <c r="D33" s="67"/>
      <c r="E33" s="66">
        <v>200</v>
      </c>
      <c r="F33" s="66"/>
      <c r="G33" s="69"/>
      <c r="H33" s="69"/>
      <c r="I33" s="70"/>
      <c r="J33" s="66"/>
      <c r="K33" s="66"/>
      <c r="L33" s="60">
        <f>E33*I33</f>
        <v>0</v>
      </c>
      <c r="M33" s="61"/>
      <c r="N33" s="62"/>
    </row>
    <row r="34" spans="1:14" x14ac:dyDescent="0.3">
      <c r="A34" s="67"/>
      <c r="B34" s="67"/>
      <c r="C34" s="67"/>
      <c r="D34" s="67"/>
      <c r="E34" s="66"/>
      <c r="F34" s="66"/>
      <c r="G34" s="69"/>
      <c r="H34" s="69"/>
      <c r="I34" s="66"/>
      <c r="J34" s="66"/>
      <c r="K34" s="66"/>
      <c r="L34" s="63"/>
      <c r="M34" s="64"/>
      <c r="N34" s="65"/>
    </row>
    <row r="35" spans="1:14" x14ac:dyDescent="0.3">
      <c r="A35" s="67" t="s">
        <v>66</v>
      </c>
      <c r="B35" s="67"/>
      <c r="C35" s="67"/>
      <c r="D35" s="67"/>
      <c r="E35" s="66">
        <v>200</v>
      </c>
      <c r="F35" s="66"/>
      <c r="G35" s="69"/>
      <c r="H35" s="69"/>
      <c r="I35" s="70"/>
      <c r="J35" s="66"/>
      <c r="K35" s="66"/>
      <c r="L35" s="60">
        <f>E35*I35</f>
        <v>0</v>
      </c>
      <c r="M35" s="61"/>
      <c r="N35" s="62"/>
    </row>
    <row r="36" spans="1:14" x14ac:dyDescent="0.3">
      <c r="A36" s="67"/>
      <c r="B36" s="67"/>
      <c r="C36" s="67"/>
      <c r="D36" s="67"/>
      <c r="E36" s="66"/>
      <c r="F36" s="66"/>
      <c r="G36" s="69"/>
      <c r="H36" s="69"/>
      <c r="I36" s="66"/>
      <c r="J36" s="66"/>
      <c r="K36" s="66"/>
      <c r="L36" s="63"/>
      <c r="M36" s="64"/>
      <c r="N36" s="65"/>
    </row>
    <row r="37" spans="1:14" x14ac:dyDescent="0.3">
      <c r="A37" s="67" t="s">
        <v>67</v>
      </c>
      <c r="B37" s="67"/>
      <c r="C37" s="67"/>
      <c r="D37" s="67"/>
      <c r="E37" s="66">
        <v>50</v>
      </c>
      <c r="F37" s="66"/>
      <c r="G37" s="69"/>
      <c r="H37" s="69"/>
      <c r="I37" s="70"/>
      <c r="J37" s="66"/>
      <c r="K37" s="66"/>
      <c r="L37" s="60">
        <f>E37*I37</f>
        <v>0</v>
      </c>
      <c r="M37" s="61"/>
      <c r="N37" s="62"/>
    </row>
    <row r="38" spans="1:14" x14ac:dyDescent="0.3">
      <c r="A38" s="67"/>
      <c r="B38" s="67"/>
      <c r="C38" s="67"/>
      <c r="D38" s="67"/>
      <c r="E38" s="66"/>
      <c r="F38" s="66"/>
      <c r="G38" s="69"/>
      <c r="H38" s="69"/>
      <c r="I38" s="66"/>
      <c r="J38" s="66"/>
      <c r="K38" s="66"/>
      <c r="L38" s="63"/>
      <c r="M38" s="64"/>
      <c r="N38" s="65"/>
    </row>
    <row r="39" spans="1:14" x14ac:dyDescent="0.3">
      <c r="A39" s="67" t="s">
        <v>18</v>
      </c>
      <c r="B39" s="67"/>
      <c r="C39" s="67"/>
      <c r="D39" s="67"/>
      <c r="E39" s="66">
        <v>5</v>
      </c>
      <c r="F39" s="66"/>
      <c r="G39" s="69"/>
      <c r="H39" s="69"/>
      <c r="I39" s="70"/>
      <c r="J39" s="66"/>
      <c r="K39" s="66"/>
      <c r="L39" s="60">
        <f>E39*I39</f>
        <v>0</v>
      </c>
      <c r="M39" s="61"/>
      <c r="N39" s="62"/>
    </row>
    <row r="40" spans="1:14" x14ac:dyDescent="0.3">
      <c r="A40" s="67"/>
      <c r="B40" s="67"/>
      <c r="C40" s="67"/>
      <c r="D40" s="67"/>
      <c r="E40" s="66"/>
      <c r="F40" s="66"/>
      <c r="G40" s="69"/>
      <c r="H40" s="69"/>
      <c r="I40" s="66"/>
      <c r="J40" s="66"/>
      <c r="K40" s="66"/>
      <c r="L40" s="63"/>
      <c r="M40" s="64"/>
      <c r="N40" s="65"/>
    </row>
    <row r="41" spans="1:14" x14ac:dyDescent="0.3">
      <c r="A41" s="67" t="s">
        <v>19</v>
      </c>
      <c r="B41" s="67"/>
      <c r="C41" s="67"/>
      <c r="D41" s="67"/>
      <c r="E41" s="66">
        <v>10</v>
      </c>
      <c r="F41" s="66"/>
      <c r="G41" s="69"/>
      <c r="H41" s="69"/>
      <c r="I41" s="70"/>
      <c r="J41" s="66"/>
      <c r="K41" s="66"/>
      <c r="L41" s="60">
        <f>E41*I41</f>
        <v>0</v>
      </c>
      <c r="M41" s="61"/>
      <c r="N41" s="62"/>
    </row>
    <row r="42" spans="1:14" x14ac:dyDescent="0.3">
      <c r="A42" s="67"/>
      <c r="B42" s="67"/>
      <c r="C42" s="67"/>
      <c r="D42" s="67"/>
      <c r="E42" s="66"/>
      <c r="F42" s="66"/>
      <c r="G42" s="69"/>
      <c r="H42" s="69"/>
      <c r="I42" s="66"/>
      <c r="J42" s="66"/>
      <c r="K42" s="66"/>
      <c r="L42" s="63"/>
      <c r="M42" s="64"/>
      <c r="N42" s="65"/>
    </row>
    <row r="43" spans="1:14" x14ac:dyDescent="0.3">
      <c r="A43" s="67" t="s">
        <v>68</v>
      </c>
      <c r="B43" s="67"/>
      <c r="C43" s="67"/>
      <c r="D43" s="67"/>
      <c r="E43" s="66">
        <v>20</v>
      </c>
      <c r="F43" s="66"/>
      <c r="G43" s="69"/>
      <c r="H43" s="69"/>
      <c r="I43" s="70"/>
      <c r="J43" s="66"/>
      <c r="K43" s="66"/>
      <c r="L43" s="60">
        <f>E43*I43</f>
        <v>0</v>
      </c>
      <c r="M43" s="61"/>
      <c r="N43" s="62"/>
    </row>
    <row r="44" spans="1:14" x14ac:dyDescent="0.3">
      <c r="A44" s="67"/>
      <c r="B44" s="67"/>
      <c r="C44" s="67"/>
      <c r="D44" s="67"/>
      <c r="E44" s="66"/>
      <c r="F44" s="66"/>
      <c r="G44" s="69"/>
      <c r="H44" s="69"/>
      <c r="I44" s="66"/>
      <c r="J44" s="66"/>
      <c r="K44" s="66"/>
      <c r="L44" s="63"/>
      <c r="M44" s="64"/>
      <c r="N44" s="65"/>
    </row>
    <row r="45" spans="1:14" x14ac:dyDescent="0.3">
      <c r="A45" s="67" t="s">
        <v>20</v>
      </c>
      <c r="B45" s="67"/>
      <c r="C45" s="67"/>
      <c r="D45" s="67"/>
      <c r="E45" s="66">
        <v>5</v>
      </c>
      <c r="F45" s="66"/>
      <c r="G45" s="69"/>
      <c r="H45" s="69"/>
      <c r="I45" s="70"/>
      <c r="J45" s="66"/>
      <c r="K45" s="66"/>
      <c r="L45" s="60">
        <f>E45*I45</f>
        <v>0</v>
      </c>
      <c r="M45" s="61"/>
      <c r="N45" s="62"/>
    </row>
    <row r="46" spans="1:14" x14ac:dyDescent="0.3">
      <c r="A46" s="67"/>
      <c r="B46" s="67"/>
      <c r="C46" s="67"/>
      <c r="D46" s="67"/>
      <c r="E46" s="66"/>
      <c r="F46" s="66"/>
      <c r="G46" s="69"/>
      <c r="H46" s="69"/>
      <c r="I46" s="66"/>
      <c r="J46" s="66"/>
      <c r="K46" s="66"/>
      <c r="L46" s="63"/>
      <c r="M46" s="64"/>
      <c r="N46" s="65"/>
    </row>
    <row r="47" spans="1:14" x14ac:dyDescent="0.3">
      <c r="A47" s="67" t="s">
        <v>21</v>
      </c>
      <c r="B47" s="67"/>
      <c r="C47" s="67"/>
      <c r="D47" s="67"/>
      <c r="E47" s="66">
        <v>10</v>
      </c>
      <c r="F47" s="66"/>
      <c r="G47" s="69"/>
      <c r="H47" s="69"/>
      <c r="I47" s="70"/>
      <c r="J47" s="66"/>
      <c r="K47" s="66"/>
      <c r="L47" s="60">
        <f>E47*I47</f>
        <v>0</v>
      </c>
      <c r="M47" s="61"/>
      <c r="N47" s="62"/>
    </row>
    <row r="48" spans="1:14" x14ac:dyDescent="0.3">
      <c r="A48" s="67"/>
      <c r="B48" s="67"/>
      <c r="C48" s="67"/>
      <c r="D48" s="67"/>
      <c r="E48" s="66"/>
      <c r="F48" s="66"/>
      <c r="G48" s="69"/>
      <c r="H48" s="69"/>
      <c r="I48" s="66"/>
      <c r="J48" s="66"/>
      <c r="K48" s="66"/>
      <c r="L48" s="63"/>
      <c r="M48" s="64"/>
      <c r="N48" s="65"/>
    </row>
    <row r="49" spans="1:14" x14ac:dyDescent="0.3">
      <c r="A49" s="67" t="s">
        <v>22</v>
      </c>
      <c r="B49" s="67"/>
      <c r="C49" s="67"/>
      <c r="D49" s="67"/>
      <c r="E49" s="66">
        <v>40</v>
      </c>
      <c r="F49" s="66"/>
      <c r="G49" s="69"/>
      <c r="H49" s="69"/>
      <c r="I49" s="70"/>
      <c r="J49" s="66"/>
      <c r="K49" s="66"/>
      <c r="L49" s="60">
        <f>E49*I49</f>
        <v>0</v>
      </c>
      <c r="M49" s="61"/>
      <c r="N49" s="62"/>
    </row>
    <row r="50" spans="1:14" x14ac:dyDescent="0.3">
      <c r="A50" s="67"/>
      <c r="B50" s="67"/>
      <c r="C50" s="67"/>
      <c r="D50" s="67"/>
      <c r="E50" s="66"/>
      <c r="F50" s="66"/>
      <c r="G50" s="69"/>
      <c r="H50" s="69"/>
      <c r="I50" s="66"/>
      <c r="J50" s="66"/>
      <c r="K50" s="66"/>
      <c r="L50" s="63"/>
      <c r="M50" s="64"/>
      <c r="N50" s="65"/>
    </row>
    <row r="51" spans="1:14" x14ac:dyDescent="0.3">
      <c r="A51" s="67" t="s">
        <v>23</v>
      </c>
      <c r="B51" s="67"/>
      <c r="C51" s="67"/>
      <c r="D51" s="67"/>
      <c r="E51" s="66">
        <v>5</v>
      </c>
      <c r="F51" s="66"/>
      <c r="G51" s="69"/>
      <c r="H51" s="69"/>
      <c r="I51" s="70"/>
      <c r="J51" s="66"/>
      <c r="K51" s="66"/>
      <c r="L51" s="60">
        <f>E51*I51</f>
        <v>0</v>
      </c>
      <c r="M51" s="61"/>
      <c r="N51" s="62"/>
    </row>
    <row r="52" spans="1:14" x14ac:dyDescent="0.3">
      <c r="A52" s="67"/>
      <c r="B52" s="67"/>
      <c r="C52" s="67"/>
      <c r="D52" s="67"/>
      <c r="E52" s="66"/>
      <c r="F52" s="66"/>
      <c r="G52" s="69"/>
      <c r="H52" s="69"/>
      <c r="I52" s="66"/>
      <c r="J52" s="66"/>
      <c r="K52" s="66"/>
      <c r="L52" s="63"/>
      <c r="M52" s="64"/>
      <c r="N52" s="65"/>
    </row>
    <row r="53" spans="1:14" x14ac:dyDescent="0.3">
      <c r="A53" s="67" t="s">
        <v>24</v>
      </c>
      <c r="B53" s="67"/>
      <c r="C53" s="67"/>
      <c r="D53" s="6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x14ac:dyDescent="0.3">
      <c r="A54" s="67"/>
      <c r="B54" s="67"/>
      <c r="C54" s="67"/>
      <c r="D54" s="6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4.4" customHeight="1" x14ac:dyDescent="0.3">
      <c r="A55" s="169" t="s">
        <v>25</v>
      </c>
      <c r="B55" s="169"/>
      <c r="C55" s="169"/>
      <c r="D55" s="169"/>
      <c r="E55" s="66">
        <v>1</v>
      </c>
      <c r="F55" s="66"/>
      <c r="G55" s="69"/>
      <c r="H55" s="69"/>
      <c r="I55" s="70"/>
      <c r="J55" s="66"/>
      <c r="K55" s="66"/>
      <c r="L55" s="60">
        <f>E55*I55</f>
        <v>0</v>
      </c>
      <c r="M55" s="61"/>
      <c r="N55" s="62"/>
    </row>
    <row r="56" spans="1:14" x14ac:dyDescent="0.3">
      <c r="A56" s="169"/>
      <c r="B56" s="169"/>
      <c r="C56" s="169"/>
      <c r="D56" s="169"/>
      <c r="E56" s="66"/>
      <c r="F56" s="66"/>
      <c r="G56" s="69"/>
      <c r="H56" s="69"/>
      <c r="I56" s="66"/>
      <c r="J56" s="66"/>
      <c r="K56" s="66"/>
      <c r="L56" s="63"/>
      <c r="M56" s="64"/>
      <c r="N56" s="65"/>
    </row>
    <row r="57" spans="1:14" ht="14.4" customHeight="1" x14ac:dyDescent="0.3">
      <c r="A57" s="169" t="s">
        <v>26</v>
      </c>
      <c r="B57" s="169"/>
      <c r="C57" s="169"/>
      <c r="D57" s="169"/>
      <c r="E57" s="66">
        <v>5</v>
      </c>
      <c r="F57" s="66"/>
      <c r="G57" s="69"/>
      <c r="H57" s="69"/>
      <c r="I57" s="70"/>
      <c r="J57" s="66"/>
      <c r="K57" s="66"/>
      <c r="L57" s="60">
        <f>E57*I57</f>
        <v>0</v>
      </c>
      <c r="M57" s="61"/>
      <c r="N57" s="62"/>
    </row>
    <row r="58" spans="1:14" x14ac:dyDescent="0.3">
      <c r="A58" s="169"/>
      <c r="B58" s="169"/>
      <c r="C58" s="169"/>
      <c r="D58" s="169"/>
      <c r="E58" s="66"/>
      <c r="F58" s="66"/>
      <c r="G58" s="69"/>
      <c r="H58" s="69"/>
      <c r="I58" s="66"/>
      <c r="J58" s="66"/>
      <c r="K58" s="66"/>
      <c r="L58" s="63"/>
      <c r="M58" s="64"/>
      <c r="N58" s="65"/>
    </row>
    <row r="59" spans="1:14" ht="14.4" customHeight="1" x14ac:dyDescent="0.3">
      <c r="A59" s="169" t="s">
        <v>27</v>
      </c>
      <c r="B59" s="169"/>
      <c r="C59" s="169"/>
      <c r="D59" s="169"/>
      <c r="E59" s="66">
        <v>5</v>
      </c>
      <c r="F59" s="66"/>
      <c r="G59" s="69"/>
      <c r="H59" s="69"/>
      <c r="I59" s="70"/>
      <c r="J59" s="66"/>
      <c r="K59" s="66"/>
      <c r="L59" s="60">
        <f>E59*I59</f>
        <v>0</v>
      </c>
      <c r="M59" s="61"/>
      <c r="N59" s="62"/>
    </row>
    <row r="60" spans="1:14" x14ac:dyDescent="0.3">
      <c r="A60" s="169"/>
      <c r="B60" s="169"/>
      <c r="C60" s="169"/>
      <c r="D60" s="169"/>
      <c r="E60" s="66"/>
      <c r="F60" s="66"/>
      <c r="G60" s="69"/>
      <c r="H60" s="69"/>
      <c r="I60" s="66"/>
      <c r="J60" s="66"/>
      <c r="K60" s="66"/>
      <c r="L60" s="63"/>
      <c r="M60" s="64"/>
      <c r="N60" s="65"/>
    </row>
    <row r="61" spans="1:14" ht="14.4" customHeight="1" x14ac:dyDescent="0.3">
      <c r="A61" s="169" t="s">
        <v>28</v>
      </c>
      <c r="B61" s="169"/>
      <c r="C61" s="169"/>
      <c r="D61" s="169"/>
      <c r="E61" s="66">
        <v>5</v>
      </c>
      <c r="F61" s="66"/>
      <c r="G61" s="69"/>
      <c r="H61" s="69"/>
      <c r="I61" s="70"/>
      <c r="J61" s="66"/>
      <c r="K61" s="66"/>
      <c r="L61" s="60">
        <f>E61*I61</f>
        <v>0</v>
      </c>
      <c r="M61" s="61"/>
      <c r="N61" s="62"/>
    </row>
    <row r="62" spans="1:14" x14ac:dyDescent="0.3">
      <c r="A62" s="169"/>
      <c r="B62" s="169"/>
      <c r="C62" s="169"/>
      <c r="D62" s="169"/>
      <c r="E62" s="66"/>
      <c r="F62" s="66"/>
      <c r="G62" s="69"/>
      <c r="H62" s="69"/>
      <c r="I62" s="66"/>
      <c r="J62" s="66"/>
      <c r="K62" s="66"/>
      <c r="L62" s="63"/>
      <c r="M62" s="64"/>
      <c r="N62" s="65"/>
    </row>
    <row r="63" spans="1:14" x14ac:dyDescent="0.3">
      <c r="A63" s="169" t="s">
        <v>69</v>
      </c>
      <c r="B63" s="169"/>
      <c r="C63" s="169"/>
      <c r="D63" s="169"/>
      <c r="E63" s="66">
        <v>5</v>
      </c>
      <c r="F63" s="66"/>
      <c r="G63" s="69"/>
      <c r="H63" s="69"/>
      <c r="I63" s="70"/>
      <c r="J63" s="66"/>
      <c r="K63" s="66"/>
      <c r="L63" s="60">
        <f>E63*I63</f>
        <v>0</v>
      </c>
      <c r="M63" s="61"/>
      <c r="N63" s="62"/>
    </row>
    <row r="64" spans="1:14" x14ac:dyDescent="0.3">
      <c r="A64" s="169"/>
      <c r="B64" s="169"/>
      <c r="C64" s="169"/>
      <c r="D64" s="169"/>
      <c r="E64" s="66"/>
      <c r="F64" s="66"/>
      <c r="G64" s="69"/>
      <c r="H64" s="69"/>
      <c r="I64" s="66"/>
      <c r="J64" s="66"/>
      <c r="K64" s="66"/>
      <c r="L64" s="63"/>
      <c r="M64" s="64"/>
      <c r="N64" s="65"/>
    </row>
    <row r="65" spans="1:14" x14ac:dyDescent="0.3">
      <c r="A65" s="67" t="s">
        <v>29</v>
      </c>
      <c r="B65" s="67"/>
      <c r="C65" s="67"/>
      <c r="D65" s="67"/>
      <c r="E65" s="66">
        <v>50</v>
      </c>
      <c r="F65" s="66"/>
      <c r="G65" s="69"/>
      <c r="H65" s="69"/>
      <c r="I65" s="70"/>
      <c r="J65" s="66"/>
      <c r="K65" s="66"/>
      <c r="L65" s="60">
        <f>E65*I65</f>
        <v>0</v>
      </c>
      <c r="M65" s="61"/>
      <c r="N65" s="62"/>
    </row>
    <row r="66" spans="1:14" x14ac:dyDescent="0.3">
      <c r="A66" s="67"/>
      <c r="B66" s="67"/>
      <c r="C66" s="67"/>
      <c r="D66" s="67"/>
      <c r="E66" s="66"/>
      <c r="F66" s="66"/>
      <c r="G66" s="69"/>
      <c r="H66" s="69"/>
      <c r="I66" s="66"/>
      <c r="J66" s="66"/>
      <c r="K66" s="66"/>
      <c r="L66" s="63"/>
      <c r="M66" s="64"/>
      <c r="N66" s="65"/>
    </row>
    <row r="67" spans="1:14" x14ac:dyDescent="0.3">
      <c r="A67" s="67" t="s">
        <v>70</v>
      </c>
      <c r="B67" s="67"/>
      <c r="C67" s="67"/>
      <c r="D67" s="67"/>
      <c r="E67" s="66">
        <v>10</v>
      </c>
      <c r="F67" s="66"/>
      <c r="G67" s="69"/>
      <c r="H67" s="69"/>
      <c r="I67" s="70"/>
      <c r="J67" s="66"/>
      <c r="K67" s="66"/>
      <c r="L67" s="60">
        <f>E67*I67</f>
        <v>0</v>
      </c>
      <c r="M67" s="61"/>
      <c r="N67" s="62"/>
    </row>
    <row r="68" spans="1:14" x14ac:dyDescent="0.3">
      <c r="A68" s="67"/>
      <c r="B68" s="67"/>
      <c r="C68" s="67"/>
      <c r="D68" s="67"/>
      <c r="E68" s="66"/>
      <c r="F68" s="66"/>
      <c r="G68" s="69"/>
      <c r="H68" s="69"/>
      <c r="I68" s="66"/>
      <c r="J68" s="66"/>
      <c r="K68" s="66"/>
      <c r="L68" s="63"/>
      <c r="M68" s="64"/>
      <c r="N68" s="65"/>
    </row>
    <row r="69" spans="1:14" x14ac:dyDescent="0.3">
      <c r="A69" s="67" t="s">
        <v>71</v>
      </c>
      <c r="B69" s="67"/>
      <c r="C69" s="67"/>
      <c r="D69" s="67"/>
      <c r="E69" s="66">
        <v>300</v>
      </c>
      <c r="F69" s="66"/>
      <c r="G69" s="69"/>
      <c r="H69" s="69"/>
      <c r="I69" s="70"/>
      <c r="J69" s="66"/>
      <c r="K69" s="66"/>
      <c r="L69" s="60">
        <f>E69*I69</f>
        <v>0</v>
      </c>
      <c r="M69" s="61"/>
      <c r="N69" s="62"/>
    </row>
    <row r="70" spans="1:14" x14ac:dyDescent="0.3">
      <c r="A70" s="67"/>
      <c r="B70" s="67"/>
      <c r="C70" s="67"/>
      <c r="D70" s="67"/>
      <c r="E70" s="66"/>
      <c r="F70" s="66"/>
      <c r="G70" s="69"/>
      <c r="H70" s="69"/>
      <c r="I70" s="66"/>
      <c r="J70" s="66"/>
      <c r="K70" s="66"/>
      <c r="L70" s="63"/>
      <c r="M70" s="64"/>
      <c r="N70" s="65"/>
    </row>
    <row r="71" spans="1:14" x14ac:dyDescent="0.3">
      <c r="A71" s="67" t="s">
        <v>30</v>
      </c>
      <c r="B71" s="67"/>
      <c r="C71" s="67"/>
      <c r="D71" s="67"/>
      <c r="E71" s="66">
        <v>3</v>
      </c>
      <c r="F71" s="66"/>
      <c r="G71" s="69"/>
      <c r="H71" s="69"/>
      <c r="I71" s="70"/>
      <c r="J71" s="66"/>
      <c r="K71" s="66"/>
      <c r="L71" s="60">
        <f>E71*I71</f>
        <v>0</v>
      </c>
      <c r="M71" s="61"/>
      <c r="N71" s="62"/>
    </row>
    <row r="72" spans="1:14" x14ac:dyDescent="0.3">
      <c r="A72" s="67"/>
      <c r="B72" s="67"/>
      <c r="C72" s="67"/>
      <c r="D72" s="67"/>
      <c r="E72" s="66"/>
      <c r="F72" s="66"/>
      <c r="G72" s="69"/>
      <c r="H72" s="69"/>
      <c r="I72" s="66"/>
      <c r="J72" s="66"/>
      <c r="K72" s="66"/>
      <c r="L72" s="63"/>
      <c r="M72" s="64"/>
      <c r="N72" s="65"/>
    </row>
    <row r="73" spans="1:14" x14ac:dyDescent="0.3">
      <c r="A73" s="67" t="s">
        <v>31</v>
      </c>
      <c r="B73" s="67"/>
      <c r="C73" s="67"/>
      <c r="D73" s="67"/>
      <c r="E73" s="66">
        <v>10</v>
      </c>
      <c r="F73" s="66"/>
      <c r="G73" s="69"/>
      <c r="H73" s="69"/>
      <c r="I73" s="70"/>
      <c r="J73" s="66"/>
      <c r="K73" s="66"/>
      <c r="L73" s="60">
        <f>E73*I73</f>
        <v>0</v>
      </c>
      <c r="M73" s="61"/>
      <c r="N73" s="62"/>
    </row>
    <row r="74" spans="1:14" x14ac:dyDescent="0.3">
      <c r="A74" s="67"/>
      <c r="B74" s="67"/>
      <c r="C74" s="67"/>
      <c r="D74" s="67"/>
      <c r="E74" s="66"/>
      <c r="F74" s="66"/>
      <c r="G74" s="69"/>
      <c r="H74" s="69"/>
      <c r="I74" s="66"/>
      <c r="J74" s="66"/>
      <c r="K74" s="66"/>
      <c r="L74" s="63"/>
      <c r="M74" s="64"/>
      <c r="N74" s="65"/>
    </row>
    <row r="75" spans="1:14" x14ac:dyDescent="0.3">
      <c r="A75" s="67" t="s">
        <v>32</v>
      </c>
      <c r="B75" s="67"/>
      <c r="C75" s="67"/>
      <c r="D75" s="67"/>
      <c r="E75" s="66">
        <v>500</v>
      </c>
      <c r="F75" s="66"/>
      <c r="G75" s="69"/>
      <c r="H75" s="69"/>
      <c r="I75" s="70"/>
      <c r="J75" s="66"/>
      <c r="K75" s="66"/>
      <c r="L75" s="60">
        <f>E75*I75</f>
        <v>0</v>
      </c>
      <c r="M75" s="61"/>
      <c r="N75" s="62"/>
    </row>
    <row r="76" spans="1:14" x14ac:dyDescent="0.3">
      <c r="A76" s="67"/>
      <c r="B76" s="67"/>
      <c r="C76" s="67"/>
      <c r="D76" s="67"/>
      <c r="E76" s="66"/>
      <c r="F76" s="66"/>
      <c r="G76" s="69"/>
      <c r="H76" s="69"/>
      <c r="I76" s="66"/>
      <c r="J76" s="66"/>
      <c r="K76" s="66"/>
      <c r="L76" s="63"/>
      <c r="M76" s="64"/>
      <c r="N76" s="65"/>
    </row>
    <row r="77" spans="1:14" x14ac:dyDescent="0.3">
      <c r="A77" s="67" t="s">
        <v>33</v>
      </c>
      <c r="B77" s="67"/>
      <c r="C77" s="67"/>
      <c r="D77" s="67"/>
      <c r="E77" s="66">
        <v>16</v>
      </c>
      <c r="F77" s="66"/>
      <c r="G77" s="69"/>
      <c r="H77" s="69"/>
      <c r="I77" s="70"/>
      <c r="J77" s="66"/>
      <c r="K77" s="66"/>
      <c r="L77" s="60">
        <f>E77*I77</f>
        <v>0</v>
      </c>
      <c r="M77" s="61"/>
      <c r="N77" s="62"/>
    </row>
    <row r="78" spans="1:14" x14ac:dyDescent="0.3">
      <c r="A78" s="67"/>
      <c r="B78" s="67"/>
      <c r="C78" s="67"/>
      <c r="D78" s="67"/>
      <c r="E78" s="66"/>
      <c r="F78" s="66"/>
      <c r="G78" s="69"/>
      <c r="H78" s="69"/>
      <c r="I78" s="66"/>
      <c r="J78" s="66"/>
      <c r="K78" s="66"/>
      <c r="L78" s="63"/>
      <c r="M78" s="64"/>
      <c r="N78" s="65"/>
    </row>
    <row r="79" spans="1:14" x14ac:dyDescent="0.3">
      <c r="A79" s="67" t="s">
        <v>34</v>
      </c>
      <c r="B79" s="67"/>
      <c r="C79" s="67"/>
      <c r="D79" s="67"/>
      <c r="E79" s="66">
        <v>5</v>
      </c>
      <c r="F79" s="66"/>
      <c r="G79" s="69"/>
      <c r="H79" s="69"/>
      <c r="I79" s="70"/>
      <c r="J79" s="66"/>
      <c r="K79" s="66"/>
      <c r="L79" s="60">
        <f>E79*I79</f>
        <v>0</v>
      </c>
      <c r="M79" s="61"/>
      <c r="N79" s="62"/>
    </row>
    <row r="80" spans="1:14" x14ac:dyDescent="0.3">
      <c r="A80" s="67"/>
      <c r="B80" s="67"/>
      <c r="C80" s="67"/>
      <c r="D80" s="67"/>
      <c r="E80" s="66"/>
      <c r="F80" s="66"/>
      <c r="G80" s="69"/>
      <c r="H80" s="69"/>
      <c r="I80" s="66"/>
      <c r="J80" s="66"/>
      <c r="K80" s="66"/>
      <c r="L80" s="63"/>
      <c r="M80" s="64"/>
      <c r="N80" s="65"/>
    </row>
    <row r="81" spans="1:14" x14ac:dyDescent="0.3">
      <c r="A81" s="67" t="s">
        <v>35</v>
      </c>
      <c r="B81" s="67"/>
      <c r="C81" s="67"/>
      <c r="D81" s="67"/>
      <c r="E81" s="66">
        <v>10</v>
      </c>
      <c r="F81" s="66"/>
      <c r="G81" s="69"/>
      <c r="H81" s="69"/>
      <c r="I81" s="70"/>
      <c r="J81" s="66"/>
      <c r="K81" s="66"/>
      <c r="L81" s="60">
        <f>E81*I81</f>
        <v>0</v>
      </c>
      <c r="M81" s="61"/>
      <c r="N81" s="62"/>
    </row>
    <row r="82" spans="1:14" x14ac:dyDescent="0.3">
      <c r="A82" s="67"/>
      <c r="B82" s="67"/>
      <c r="C82" s="67"/>
      <c r="D82" s="67"/>
      <c r="E82" s="66"/>
      <c r="F82" s="66"/>
      <c r="G82" s="69"/>
      <c r="H82" s="69"/>
      <c r="I82" s="66"/>
      <c r="J82" s="66"/>
      <c r="K82" s="66"/>
      <c r="L82" s="63"/>
      <c r="M82" s="64"/>
      <c r="N82" s="65"/>
    </row>
    <row r="83" spans="1:14" x14ac:dyDescent="0.3">
      <c r="A83" s="67" t="s">
        <v>36</v>
      </c>
      <c r="B83" s="67"/>
      <c r="C83" s="67"/>
      <c r="D83" s="67"/>
      <c r="E83" s="66">
        <v>3</v>
      </c>
      <c r="F83" s="66"/>
      <c r="G83" s="69"/>
      <c r="H83" s="69"/>
      <c r="I83" s="70"/>
      <c r="J83" s="66"/>
      <c r="K83" s="66"/>
      <c r="L83" s="60">
        <f>E83*I83</f>
        <v>0</v>
      </c>
      <c r="M83" s="61"/>
      <c r="N83" s="62"/>
    </row>
    <row r="84" spans="1:14" ht="15" thickBot="1" x14ac:dyDescent="0.35">
      <c r="A84" s="67"/>
      <c r="B84" s="67"/>
      <c r="C84" s="67"/>
      <c r="D84" s="67"/>
      <c r="E84" s="76"/>
      <c r="F84" s="76"/>
      <c r="G84" s="75"/>
      <c r="H84" s="75"/>
      <c r="I84" s="76"/>
      <c r="J84" s="76"/>
      <c r="K84" s="76"/>
      <c r="L84" s="63"/>
      <c r="M84" s="64"/>
      <c r="N84" s="65"/>
    </row>
    <row r="85" spans="1:14" x14ac:dyDescent="0.3">
      <c r="A85" s="67" t="s">
        <v>58</v>
      </c>
      <c r="B85" s="67"/>
      <c r="C85" s="67"/>
      <c r="D85" s="72"/>
      <c r="E85" s="42"/>
      <c r="F85" s="43"/>
      <c r="G85" s="43"/>
      <c r="H85" s="43"/>
      <c r="I85" s="43"/>
      <c r="J85" s="43"/>
      <c r="K85" s="44"/>
      <c r="L85" s="73">
        <f>SUM(L31:N52)+SUM(L55:N84)</f>
        <v>0</v>
      </c>
      <c r="M85" s="66"/>
      <c r="N85" s="66"/>
    </row>
    <row r="86" spans="1:14" ht="15" thickBot="1" x14ac:dyDescent="0.35">
      <c r="A86" s="67"/>
      <c r="B86" s="67"/>
      <c r="C86" s="67"/>
      <c r="D86" s="72"/>
      <c r="E86" s="45"/>
      <c r="F86" s="46"/>
      <c r="G86" s="46"/>
      <c r="H86" s="46"/>
      <c r="I86" s="46"/>
      <c r="J86" s="46"/>
      <c r="K86" s="47"/>
      <c r="L86" s="74"/>
      <c r="M86" s="66"/>
      <c r="N86" s="66"/>
    </row>
    <row r="87" spans="1:14" x14ac:dyDescent="0.3">
      <c r="A87" s="11"/>
      <c r="B87" s="12"/>
      <c r="C87" s="12"/>
      <c r="D87" s="13"/>
      <c r="E87" s="12"/>
      <c r="F87" s="12"/>
      <c r="G87" s="15"/>
      <c r="H87" s="16"/>
      <c r="I87" s="14"/>
      <c r="J87" s="15"/>
      <c r="K87" s="16"/>
      <c r="L87" s="6"/>
      <c r="M87" s="6"/>
      <c r="N87" s="6"/>
    </row>
    <row r="88" spans="1:14" x14ac:dyDescent="0.3">
      <c r="A88" s="105" t="s">
        <v>16</v>
      </c>
      <c r="B88" s="105"/>
      <c r="C88" s="105"/>
      <c r="D88" s="105"/>
      <c r="E88" s="66" t="s">
        <v>55</v>
      </c>
      <c r="F88" s="66"/>
      <c r="G88" s="66"/>
      <c r="H88" s="66"/>
      <c r="I88" s="66" t="s">
        <v>37</v>
      </c>
      <c r="J88" s="66"/>
      <c r="K88" s="66"/>
      <c r="L88" s="66" t="s">
        <v>52</v>
      </c>
      <c r="M88" s="66"/>
      <c r="N88" s="66"/>
    </row>
    <row r="89" spans="1:14" x14ac:dyDescent="0.3">
      <c r="A89" s="105"/>
      <c r="B89" s="105"/>
      <c r="C89" s="105"/>
      <c r="D89" s="105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x14ac:dyDescent="0.3">
      <c r="A90" s="67" t="s">
        <v>72</v>
      </c>
      <c r="B90" s="67"/>
      <c r="C90" s="67"/>
      <c r="D90" s="67"/>
      <c r="E90" s="71">
        <v>10</v>
      </c>
      <c r="F90" s="71"/>
      <c r="G90" s="66"/>
      <c r="H90" s="66"/>
      <c r="I90" s="70"/>
      <c r="J90" s="66"/>
      <c r="K90" s="66"/>
      <c r="L90" s="60">
        <f>E90*I90</f>
        <v>0</v>
      </c>
      <c r="M90" s="61"/>
      <c r="N90" s="62"/>
    </row>
    <row r="91" spans="1:14" x14ac:dyDescent="0.3">
      <c r="A91" s="67"/>
      <c r="B91" s="67"/>
      <c r="C91" s="67"/>
      <c r="D91" s="67"/>
      <c r="E91" s="71"/>
      <c r="F91" s="71"/>
      <c r="G91" s="66"/>
      <c r="H91" s="66"/>
      <c r="I91" s="66"/>
      <c r="J91" s="66"/>
      <c r="K91" s="66"/>
      <c r="L91" s="63"/>
      <c r="M91" s="64"/>
      <c r="N91" s="65"/>
    </row>
    <row r="92" spans="1:14" x14ac:dyDescent="0.3">
      <c r="A92" s="67" t="s">
        <v>59</v>
      </c>
      <c r="B92" s="67"/>
      <c r="C92" s="67"/>
      <c r="D92" s="67"/>
      <c r="E92" s="8"/>
      <c r="F92" s="9"/>
      <c r="G92" s="9"/>
      <c r="H92" s="9"/>
      <c r="I92" s="9"/>
      <c r="J92" s="9"/>
      <c r="K92" s="10"/>
      <c r="L92" s="68">
        <f>L90</f>
        <v>0</v>
      </c>
      <c r="M92" s="66"/>
      <c r="N92" s="66"/>
    </row>
    <row r="93" spans="1:14" x14ac:dyDescent="0.3">
      <c r="A93" s="67"/>
      <c r="B93" s="67"/>
      <c r="C93" s="67"/>
      <c r="D93" s="67"/>
      <c r="E93" s="2"/>
      <c r="F93" s="3"/>
      <c r="G93" s="3"/>
      <c r="H93" s="3"/>
      <c r="I93" s="3"/>
      <c r="J93" s="3"/>
      <c r="K93" s="4"/>
      <c r="L93" s="66"/>
      <c r="M93" s="66"/>
      <c r="N93" s="66"/>
    </row>
    <row r="94" spans="1:14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8"/>
      <c r="N94" s="18"/>
    </row>
    <row r="95" spans="1:14" x14ac:dyDescent="0.3">
      <c r="A95" s="67" t="s">
        <v>63</v>
      </c>
      <c r="B95" s="67"/>
      <c r="C95" s="67"/>
      <c r="D95" s="67"/>
      <c r="E95" s="8"/>
      <c r="F95" s="9"/>
      <c r="G95" s="9"/>
      <c r="H95" s="9"/>
      <c r="I95" s="9"/>
      <c r="J95" s="9"/>
      <c r="K95" s="10"/>
      <c r="L95" s="68">
        <f>S12+S26+L85+L92</f>
        <v>0</v>
      </c>
      <c r="M95" s="66"/>
      <c r="N95" s="66"/>
    </row>
    <row r="96" spans="1:14" x14ac:dyDescent="0.3">
      <c r="A96" s="67"/>
      <c r="B96" s="67"/>
      <c r="C96" s="67"/>
      <c r="D96" s="67"/>
      <c r="E96" s="2"/>
      <c r="F96" s="3"/>
      <c r="G96" s="3"/>
      <c r="H96" s="3"/>
      <c r="I96" s="3"/>
      <c r="J96" s="3"/>
      <c r="K96" s="4"/>
      <c r="L96" s="66"/>
      <c r="M96" s="66"/>
      <c r="N96" s="66"/>
    </row>
    <row r="97" spans="1:14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7"/>
      <c r="M97" s="7"/>
      <c r="N97" s="7"/>
    </row>
    <row r="98" spans="1:14" x14ac:dyDescent="0.3">
      <c r="A98" s="59" t="s">
        <v>73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x14ac:dyDescent="0.3">
      <c r="A99" s="48" t="s">
        <v>82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x14ac:dyDescent="0.3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</row>
    <row r="101" spans="1:14" x14ac:dyDescent="0.3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</row>
    <row r="102" spans="1:14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7"/>
      <c r="M102" s="7"/>
      <c r="N102" s="7"/>
    </row>
    <row r="103" spans="1:14" x14ac:dyDescent="0.3">
      <c r="A103" s="51" t="s">
        <v>38</v>
      </c>
      <c r="B103" s="51"/>
      <c r="C103" s="49"/>
      <c r="D103" s="49"/>
      <c r="E103" s="49"/>
      <c r="F103" s="49"/>
      <c r="G103" s="49"/>
      <c r="H103" s="49"/>
      <c r="I103" s="55"/>
      <c r="J103" s="55"/>
    </row>
    <row r="104" spans="1:14" x14ac:dyDescent="0.3">
      <c r="A104" s="52"/>
      <c r="B104" s="52"/>
    </row>
    <row r="105" spans="1:14" x14ac:dyDescent="0.3">
      <c r="A105" s="52" t="s">
        <v>60</v>
      </c>
      <c r="B105" s="52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x14ac:dyDescent="0.3">
      <c r="A106" s="52"/>
      <c r="B106" s="52"/>
    </row>
    <row r="107" spans="1:14" x14ac:dyDescent="0.3">
      <c r="A107" s="52" t="s">
        <v>61</v>
      </c>
      <c r="B107" s="52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x14ac:dyDescent="0.3">
      <c r="A108" s="52"/>
      <c r="B108" s="52"/>
      <c r="E108" s="52"/>
    </row>
    <row r="109" spans="1:14" x14ac:dyDescent="0.3">
      <c r="A109" s="52"/>
      <c r="B109" s="52"/>
      <c r="C109" s="55"/>
      <c r="D109" s="55"/>
      <c r="E109" s="56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x14ac:dyDescent="0.3">
      <c r="A110" s="52"/>
      <c r="B110" s="52"/>
      <c r="C110" s="57"/>
      <c r="D110" s="57"/>
      <c r="E110" s="58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1:14" x14ac:dyDescent="0.3">
      <c r="A111" s="52" t="s">
        <v>62</v>
      </c>
      <c r="B111" s="52"/>
      <c r="C111" s="55"/>
      <c r="D111" s="55"/>
      <c r="E111" s="56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x14ac:dyDescent="0.3">
      <c r="A112" s="52"/>
      <c r="B112" s="52"/>
      <c r="C112" s="57"/>
      <c r="D112" s="57"/>
      <c r="E112" s="58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1:14" x14ac:dyDescent="0.3">
      <c r="A113" s="52"/>
      <c r="B113" s="52"/>
      <c r="C113" s="55"/>
      <c r="D113" s="55"/>
      <c r="E113" s="56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x14ac:dyDescent="0.3">
      <c r="A114" s="52"/>
      <c r="B114" s="52"/>
      <c r="C114" s="57"/>
      <c r="D114" s="57"/>
      <c r="E114" s="58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1:14" x14ac:dyDescent="0.3">
      <c r="A115" s="52"/>
      <c r="B115" s="52"/>
      <c r="C115" s="57"/>
      <c r="D115" s="57"/>
      <c r="E115" s="58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 x14ac:dyDescent="0.3">
      <c r="A116" s="51" t="s">
        <v>39</v>
      </c>
      <c r="B116" s="51"/>
      <c r="C116" s="49"/>
      <c r="D116" s="49"/>
      <c r="E116" s="54"/>
      <c r="F116" s="49"/>
      <c r="G116" s="49"/>
      <c r="H116" s="49"/>
      <c r="I116" s="55"/>
      <c r="J116" s="55"/>
    </row>
    <row r="117" spans="1:14" x14ac:dyDescent="0.3">
      <c r="A117" s="52"/>
      <c r="B117" s="52"/>
      <c r="E117" s="52"/>
    </row>
    <row r="118" spans="1:14" x14ac:dyDescent="0.3">
      <c r="A118" s="51" t="s">
        <v>40</v>
      </c>
      <c r="B118" s="51"/>
      <c r="C118" s="49"/>
      <c r="D118" s="49"/>
      <c r="E118" s="56"/>
    </row>
    <row r="119" spans="1:14" x14ac:dyDescent="0.3">
      <c r="A119" s="52"/>
      <c r="B119" s="52"/>
      <c r="E119" s="52"/>
    </row>
    <row r="120" spans="1:14" x14ac:dyDescent="0.3">
      <c r="A120" s="52"/>
      <c r="B120" s="52"/>
      <c r="E120" s="52"/>
    </row>
    <row r="121" spans="1:14" x14ac:dyDescent="0.3">
      <c r="A121" s="51" t="s">
        <v>42</v>
      </c>
      <c r="C121" s="53" t="s">
        <v>43</v>
      </c>
      <c r="D121" s="49"/>
      <c r="E121" s="49"/>
      <c r="F121" s="53" t="s">
        <v>44</v>
      </c>
      <c r="G121" s="49"/>
      <c r="H121" s="49"/>
      <c r="I121" s="55"/>
      <c r="J121" s="55"/>
    </row>
    <row r="122" spans="1:14" x14ac:dyDescent="0.3">
      <c r="A122" s="52"/>
      <c r="B122" s="52"/>
      <c r="E122" s="52"/>
    </row>
    <row r="123" spans="1:14" x14ac:dyDescent="0.3">
      <c r="A123" s="51" t="s">
        <v>41</v>
      </c>
      <c r="B123" s="54"/>
      <c r="C123" s="49"/>
      <c r="D123" s="49"/>
      <c r="E123" s="49"/>
      <c r="F123" s="49"/>
      <c r="G123" s="49"/>
      <c r="H123" s="1"/>
    </row>
    <row r="124" spans="1:14" x14ac:dyDescent="0.3">
      <c r="A124" s="52"/>
      <c r="B124" s="52"/>
    </row>
    <row r="125" spans="1:14" x14ac:dyDescent="0.3">
      <c r="A125" s="51" t="s">
        <v>45</v>
      </c>
      <c r="B125" s="51"/>
      <c r="C125" s="50"/>
      <c r="D125" s="50"/>
      <c r="E125" s="50"/>
      <c r="F125" s="50"/>
      <c r="G125" s="49"/>
      <c r="H125" s="1"/>
    </row>
    <row r="127" spans="1:14" x14ac:dyDescent="0.3">
      <c r="A127" s="1"/>
      <c r="B127" s="1"/>
      <c r="C127" s="1"/>
      <c r="D127" s="1"/>
      <c r="E127" s="1"/>
      <c r="F127" s="1"/>
      <c r="G127" s="1"/>
      <c r="H127" s="1"/>
    </row>
  </sheetData>
  <mergeCells count="284">
    <mergeCell ref="A100:N100"/>
    <mergeCell ref="A101:N101"/>
    <mergeCell ref="A1:T1"/>
    <mergeCell ref="A88:D89"/>
    <mergeCell ref="G88:H89"/>
    <mergeCell ref="I88:K89"/>
    <mergeCell ref="A81:D82"/>
    <mergeCell ref="A65:D66"/>
    <mergeCell ref="G65:H66"/>
    <mergeCell ref="I65:K66"/>
    <mergeCell ref="A67:D68"/>
    <mergeCell ref="G67:H68"/>
    <mergeCell ref="I67:K68"/>
    <mergeCell ref="E71:F72"/>
    <mergeCell ref="E65:F66"/>
    <mergeCell ref="E67:F68"/>
    <mergeCell ref="E69:F70"/>
    <mergeCell ref="G73:H74"/>
    <mergeCell ref="I73:K74"/>
    <mergeCell ref="A75:D76"/>
    <mergeCell ref="E88:F89"/>
    <mergeCell ref="A61:D62"/>
    <mergeCell ref="G61:H62"/>
    <mergeCell ref="I61:K62"/>
    <mergeCell ref="A63:D64"/>
    <mergeCell ref="G63:H64"/>
    <mergeCell ref="I63:K64"/>
    <mergeCell ref="I55:K56"/>
    <mergeCell ref="A57:D58"/>
    <mergeCell ref="G57:H58"/>
    <mergeCell ref="I57:K58"/>
    <mergeCell ref="A59:D60"/>
    <mergeCell ref="G59:H60"/>
    <mergeCell ref="I59:K60"/>
    <mergeCell ref="E63:F64"/>
    <mergeCell ref="E55:F56"/>
    <mergeCell ref="E57:F58"/>
    <mergeCell ref="E59:F60"/>
    <mergeCell ref="E61:F62"/>
    <mergeCell ref="E43:F44"/>
    <mergeCell ref="I43:K44"/>
    <mergeCell ref="I45:K46"/>
    <mergeCell ref="I47:K48"/>
    <mergeCell ref="I49:K50"/>
    <mergeCell ref="I51:K52"/>
    <mergeCell ref="I53:K54"/>
    <mergeCell ref="A55:D56"/>
    <mergeCell ref="G43:H44"/>
    <mergeCell ref="G45:H46"/>
    <mergeCell ref="G47:H48"/>
    <mergeCell ref="G49:H50"/>
    <mergeCell ref="G51:H52"/>
    <mergeCell ref="G53:H54"/>
    <mergeCell ref="G55:H56"/>
    <mergeCell ref="A43:D44"/>
    <mergeCell ref="A45:D46"/>
    <mergeCell ref="A47:D48"/>
    <mergeCell ref="A49:D50"/>
    <mergeCell ref="A51:D52"/>
    <mergeCell ref="A53:D54"/>
    <mergeCell ref="E49:F50"/>
    <mergeCell ref="E51:F52"/>
    <mergeCell ref="E53:F54"/>
    <mergeCell ref="E35:F36"/>
    <mergeCell ref="E39:F40"/>
    <mergeCell ref="I39:K40"/>
    <mergeCell ref="A41:D42"/>
    <mergeCell ref="G41:H42"/>
    <mergeCell ref="I41:K42"/>
    <mergeCell ref="A39:D40"/>
    <mergeCell ref="G33:H34"/>
    <mergeCell ref="G35:H36"/>
    <mergeCell ref="G37:H38"/>
    <mergeCell ref="G39:H40"/>
    <mergeCell ref="E41:F42"/>
    <mergeCell ref="E14:E17"/>
    <mergeCell ref="A8:D8"/>
    <mergeCell ref="A9:D9"/>
    <mergeCell ref="K14:L17"/>
    <mergeCell ref="Q14:R17"/>
    <mergeCell ref="A14:D17"/>
    <mergeCell ref="K6:L6"/>
    <mergeCell ref="Q6:R6"/>
    <mergeCell ref="A7:D7"/>
    <mergeCell ref="K7:L7"/>
    <mergeCell ref="Q7:R7"/>
    <mergeCell ref="I7:J7"/>
    <mergeCell ref="I8:J8"/>
    <mergeCell ref="I9:J9"/>
    <mergeCell ref="I10:J10"/>
    <mergeCell ref="G14:H17"/>
    <mergeCell ref="A10:D10"/>
    <mergeCell ref="K8:L8"/>
    <mergeCell ref="K9:L9"/>
    <mergeCell ref="K10:L10"/>
    <mergeCell ref="O10:P10"/>
    <mergeCell ref="I2:J2"/>
    <mergeCell ref="I3:J3"/>
    <mergeCell ref="I4:J4"/>
    <mergeCell ref="O2:P2"/>
    <mergeCell ref="O3:P3"/>
    <mergeCell ref="O4:P4"/>
    <mergeCell ref="M2:N2"/>
    <mergeCell ref="A5:D5"/>
    <mergeCell ref="K5:L5"/>
    <mergeCell ref="M5:N5"/>
    <mergeCell ref="A4:D4"/>
    <mergeCell ref="A3:D3"/>
    <mergeCell ref="A2:D2"/>
    <mergeCell ref="G3:H3"/>
    <mergeCell ref="K3:L3"/>
    <mergeCell ref="Q3:R3"/>
    <mergeCell ref="K4:L4"/>
    <mergeCell ref="Q4:R4"/>
    <mergeCell ref="M4:N4"/>
    <mergeCell ref="G2:H2"/>
    <mergeCell ref="A6:D6"/>
    <mergeCell ref="F14:F17"/>
    <mergeCell ref="I14:J17"/>
    <mergeCell ref="M14:N17"/>
    <mergeCell ref="O7:P7"/>
    <mergeCell ref="O8:P8"/>
    <mergeCell ref="O9:P9"/>
    <mergeCell ref="Q8:R8"/>
    <mergeCell ref="Q9:R9"/>
    <mergeCell ref="Q10:R10"/>
    <mergeCell ref="A11:D11"/>
    <mergeCell ref="G11:H11"/>
    <mergeCell ref="M11:N11"/>
    <mergeCell ref="I5:J5"/>
    <mergeCell ref="O5:P5"/>
    <mergeCell ref="Q2:R2"/>
    <mergeCell ref="K2:L2"/>
    <mergeCell ref="Q20:R21"/>
    <mergeCell ref="K20:L21"/>
    <mergeCell ref="G18:H19"/>
    <mergeCell ref="G20:H21"/>
    <mergeCell ref="I18:J19"/>
    <mergeCell ref="I20:J21"/>
    <mergeCell ref="M18:N19"/>
    <mergeCell ref="M20:N21"/>
    <mergeCell ref="Q5:R5"/>
    <mergeCell ref="O6:P6"/>
    <mergeCell ref="G5:H5"/>
    <mergeCell ref="G6:H6"/>
    <mergeCell ref="G7:H7"/>
    <mergeCell ref="G8:H8"/>
    <mergeCell ref="G9:H9"/>
    <mergeCell ref="I6:J6"/>
    <mergeCell ref="G10:H10"/>
    <mergeCell ref="M6:N6"/>
    <mergeCell ref="M7:N7"/>
    <mergeCell ref="M8:N8"/>
    <mergeCell ref="M9:N9"/>
    <mergeCell ref="M10:N10"/>
    <mergeCell ref="G22:H23"/>
    <mergeCell ref="I22:J23"/>
    <mergeCell ref="S2:T2"/>
    <mergeCell ref="S3:T3"/>
    <mergeCell ref="S4:T4"/>
    <mergeCell ref="S5:T5"/>
    <mergeCell ref="S6:T6"/>
    <mergeCell ref="S7:T7"/>
    <mergeCell ref="S8:T8"/>
    <mergeCell ref="S9:T9"/>
    <mergeCell ref="S10:T10"/>
    <mergeCell ref="O14:P17"/>
    <mergeCell ref="O18:P19"/>
    <mergeCell ref="O20:P21"/>
    <mergeCell ref="O22:P23"/>
    <mergeCell ref="S14:T17"/>
    <mergeCell ref="S18:T19"/>
    <mergeCell ref="S20:T21"/>
    <mergeCell ref="S22:T23"/>
    <mergeCell ref="Q22:R23"/>
    <mergeCell ref="K18:L19"/>
    <mergeCell ref="M3:N3"/>
    <mergeCell ref="Q18:R19"/>
    <mergeCell ref="G4:H4"/>
    <mergeCell ref="S11:T11"/>
    <mergeCell ref="A26:D27"/>
    <mergeCell ref="S26:T27"/>
    <mergeCell ref="E29:F30"/>
    <mergeCell ref="E31:F32"/>
    <mergeCell ref="E33:F34"/>
    <mergeCell ref="L29:N30"/>
    <mergeCell ref="L31:N32"/>
    <mergeCell ref="L33:N34"/>
    <mergeCell ref="F22:F23"/>
    <mergeCell ref="A18:D19"/>
    <mergeCell ref="E18:E19"/>
    <mergeCell ref="A20:D21"/>
    <mergeCell ref="A29:D30"/>
    <mergeCell ref="G29:H30"/>
    <mergeCell ref="I29:K30"/>
    <mergeCell ref="E20:E21"/>
    <mergeCell ref="A22:D23"/>
    <mergeCell ref="E22:E23"/>
    <mergeCell ref="A31:D32"/>
    <mergeCell ref="M22:N23"/>
    <mergeCell ref="F18:F19"/>
    <mergeCell ref="F20:F21"/>
    <mergeCell ref="K22:L23"/>
    <mergeCell ref="L35:N36"/>
    <mergeCell ref="S24:T25"/>
    <mergeCell ref="S12:T12"/>
    <mergeCell ref="A12:D12"/>
    <mergeCell ref="A24:D25"/>
    <mergeCell ref="G24:H25"/>
    <mergeCell ref="M24:N25"/>
    <mergeCell ref="E45:F46"/>
    <mergeCell ref="E47:F48"/>
    <mergeCell ref="L37:N38"/>
    <mergeCell ref="L39:N40"/>
    <mergeCell ref="L41:N42"/>
    <mergeCell ref="L43:N44"/>
    <mergeCell ref="L45:N46"/>
    <mergeCell ref="L47:N48"/>
    <mergeCell ref="G31:H32"/>
    <mergeCell ref="I31:K32"/>
    <mergeCell ref="A33:D34"/>
    <mergeCell ref="A35:D36"/>
    <mergeCell ref="A37:D38"/>
    <mergeCell ref="I33:K34"/>
    <mergeCell ref="I35:K36"/>
    <mergeCell ref="I37:K38"/>
    <mergeCell ref="E37:F38"/>
    <mergeCell ref="L49:N50"/>
    <mergeCell ref="L51:N52"/>
    <mergeCell ref="L53:N54"/>
    <mergeCell ref="L55:N56"/>
    <mergeCell ref="L57:N58"/>
    <mergeCell ref="L59:N60"/>
    <mergeCell ref="L61:N62"/>
    <mergeCell ref="L63:N64"/>
    <mergeCell ref="L65:N66"/>
    <mergeCell ref="I90:K91"/>
    <mergeCell ref="A95:D96"/>
    <mergeCell ref="L95:N96"/>
    <mergeCell ref="L73:N74"/>
    <mergeCell ref="L75:N76"/>
    <mergeCell ref="L77:N78"/>
    <mergeCell ref="L79:N80"/>
    <mergeCell ref="L81:N82"/>
    <mergeCell ref="L83:N84"/>
    <mergeCell ref="A85:D86"/>
    <mergeCell ref="L85:N86"/>
    <mergeCell ref="E73:F74"/>
    <mergeCell ref="G77:H78"/>
    <mergeCell ref="I77:K78"/>
    <mergeCell ref="A79:D80"/>
    <mergeCell ref="G79:H80"/>
    <mergeCell ref="I79:K80"/>
    <mergeCell ref="A73:D74"/>
    <mergeCell ref="G81:H82"/>
    <mergeCell ref="I81:K82"/>
    <mergeCell ref="A83:D84"/>
    <mergeCell ref="G83:H84"/>
    <mergeCell ref="I83:K84"/>
    <mergeCell ref="E83:F84"/>
    <mergeCell ref="A98:N98"/>
    <mergeCell ref="L67:N68"/>
    <mergeCell ref="L69:N70"/>
    <mergeCell ref="L71:N72"/>
    <mergeCell ref="L88:N89"/>
    <mergeCell ref="L90:N91"/>
    <mergeCell ref="A92:D93"/>
    <mergeCell ref="L92:N93"/>
    <mergeCell ref="A69:D70"/>
    <mergeCell ref="G69:H70"/>
    <mergeCell ref="I69:K70"/>
    <mergeCell ref="A71:D72"/>
    <mergeCell ref="G71:H72"/>
    <mergeCell ref="I71:K72"/>
    <mergeCell ref="E90:F91"/>
    <mergeCell ref="G75:H76"/>
    <mergeCell ref="I75:K76"/>
    <mergeCell ref="A77:D78"/>
    <mergeCell ref="E75:F76"/>
    <mergeCell ref="E77:F78"/>
    <mergeCell ref="E79:F80"/>
    <mergeCell ref="E81:F82"/>
    <mergeCell ref="A90:D91"/>
    <mergeCell ref="G90:H91"/>
  </mergeCells>
  <pageMargins left="0" right="0" top="0" bottom="0" header="0.3" footer="0.3"/>
  <pageSetup scale="55" orientation="landscape" r:id="rId1"/>
  <rowBreaks count="2" manualBreakCount="2">
    <brk id="27" max="16383" man="1"/>
    <brk id="100" max="19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Robert L</dc:creator>
  <cp:lastModifiedBy>Cottrill, Lu A</cp:lastModifiedBy>
  <cp:lastPrinted>2014-06-05T13:53:15Z</cp:lastPrinted>
  <dcterms:created xsi:type="dcterms:W3CDTF">2013-10-09T15:37:03Z</dcterms:created>
  <dcterms:modified xsi:type="dcterms:W3CDTF">2014-06-05T16:29:15Z</dcterms:modified>
</cp:coreProperties>
</file>