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2" windowWidth="23952" windowHeight="97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4" i="1" l="1"/>
  <c r="B86" i="1" s="1"/>
  <c r="B57" i="1"/>
  <c r="B88" i="1" s="1"/>
  <c r="C83" i="1" l="1"/>
  <c r="D83" i="1" s="1"/>
  <c r="F83" i="1" s="1"/>
  <c r="C82" i="1"/>
  <c r="D82" i="1" s="1"/>
  <c r="F82" i="1" s="1"/>
  <c r="C81" i="1"/>
  <c r="D81" i="1" s="1"/>
  <c r="F81" i="1" s="1"/>
  <c r="C80" i="1"/>
  <c r="D80" i="1" s="1"/>
  <c r="F80" i="1" s="1"/>
  <c r="C79" i="1"/>
  <c r="D79" i="1" s="1"/>
  <c r="F79" i="1" s="1"/>
  <c r="C78" i="1"/>
  <c r="D78" i="1" s="1"/>
  <c r="F78" i="1" s="1"/>
  <c r="C77" i="1"/>
  <c r="D77" i="1" s="1"/>
  <c r="F77" i="1" s="1"/>
  <c r="C76" i="1"/>
  <c r="D76" i="1" s="1"/>
  <c r="F76" i="1" s="1"/>
  <c r="C75" i="1"/>
  <c r="D75" i="1" s="1"/>
  <c r="F75" i="1" s="1"/>
  <c r="C74" i="1"/>
  <c r="D74" i="1" s="1"/>
  <c r="F74" i="1" s="1"/>
  <c r="C73" i="1"/>
  <c r="D73" i="1" s="1"/>
  <c r="F73" i="1" s="1"/>
  <c r="C72" i="1"/>
  <c r="D72" i="1" s="1"/>
  <c r="F72" i="1" s="1"/>
  <c r="C71" i="1"/>
  <c r="D71" i="1" s="1"/>
  <c r="F71" i="1" s="1"/>
  <c r="C70" i="1"/>
  <c r="D70" i="1" s="1"/>
  <c r="F70" i="1" s="1"/>
  <c r="C69" i="1"/>
  <c r="D69" i="1" s="1"/>
  <c r="F69" i="1" s="1"/>
  <c r="C68" i="1"/>
  <c r="D68" i="1" s="1"/>
  <c r="F68" i="1" s="1"/>
  <c r="C67" i="1"/>
  <c r="D67" i="1" s="1"/>
  <c r="F67" i="1" s="1"/>
  <c r="C66" i="1"/>
  <c r="D66" i="1" s="1"/>
  <c r="F66" i="1" s="1"/>
  <c r="C65" i="1"/>
  <c r="D65" i="1" s="1"/>
  <c r="F65" i="1" s="1"/>
  <c r="C64" i="1"/>
  <c r="D64" i="1" s="1"/>
  <c r="F64" i="1" s="1"/>
  <c r="C63" i="1"/>
  <c r="D63" i="1" s="1"/>
  <c r="F63" i="1" s="1"/>
  <c r="F84" i="1" l="1"/>
  <c r="B87" i="1" s="1"/>
  <c r="B89" i="1" s="1"/>
</calcChain>
</file>

<file path=xl/sharedStrings.xml><?xml version="1.0" encoding="utf-8"?>
<sst xmlns="http://schemas.openxmlformats.org/spreadsheetml/2006/main" count="95" uniqueCount="91">
  <si>
    <t>Description of item</t>
  </si>
  <si>
    <t>Labor Rate Per Hour</t>
  </si>
  <si>
    <t>Estimated Quantity</t>
  </si>
  <si>
    <t>Extended Price</t>
  </si>
  <si>
    <t>Parts Discount from Published Manufacturer's</t>
  </si>
  <si>
    <t>List Price</t>
  </si>
  <si>
    <t>Parts:                                       Description of item</t>
  </si>
  <si>
    <t>Manuf. List Price</t>
  </si>
  <si>
    <t>% Discount</t>
  </si>
  <si>
    <t>Unit Price</t>
  </si>
  <si>
    <t>Estimated Qty</t>
  </si>
  <si>
    <t xml:space="preserve"> </t>
  </si>
  <si>
    <t>GSD146816 Attachment A: Pricing Page</t>
  </si>
  <si>
    <t xml:space="preserve">  1 ¼”-2” Seat Kit for 975XL RP</t>
  </si>
  <si>
    <t xml:space="preserve"> 1 ¼”-2” Poppet Assembly for 975XL</t>
  </si>
  <si>
    <t xml:space="preserve"> 1 ¼”-2” No. 1 Check Spring for 975</t>
  </si>
  <si>
    <t xml:space="preserve"> 1 ¼”-2” 975XL Seal Ring</t>
  </si>
  <si>
    <t xml:space="preserve"> 1 ¼”-2” Relief Valve Stem Assembly</t>
  </si>
  <si>
    <t xml:space="preserve"> Backflow Protector Cage 30x10x24</t>
  </si>
  <si>
    <t xml:space="preserve"> Rubber Parts Kit 2” for 200B</t>
  </si>
  <si>
    <t xml:space="preserve"> Check Module Rubber Kit 1” 4A-RP</t>
  </si>
  <si>
    <t xml:space="preserve"> 4” Stainless Steel Dbl Assembly</t>
  </si>
  <si>
    <t xml:space="preserve"> First Check Kit 2 ½”-3” RK007 CK1</t>
  </si>
  <si>
    <t xml:space="preserve"> Cover Kit 1 ½”-2” 007M1 C</t>
  </si>
  <si>
    <t xml:space="preserve"> Total Repair Kit 2“ 009M2</t>
  </si>
  <si>
    <t xml:space="preserve"> O Ring 1”</t>
  </si>
  <si>
    <t xml:space="preserve">  Relief Valve Cover Kit</t>
  </si>
  <si>
    <t xml:space="preserve"> Brass Pendant Sprinkler Head 155®</t>
  </si>
  <si>
    <t xml:space="preserve"> Chrome Plated Pendant Sprinkler Head</t>
  </si>
  <si>
    <t xml:space="preserve"> Brass Upright Sprinkler Head 155®</t>
  </si>
  <si>
    <t xml:space="preserve"> System Sensor PIV Pressure Switches</t>
  </si>
  <si>
    <t>Building 1</t>
  </si>
  <si>
    <t>Building 3</t>
  </si>
  <si>
    <t>Building 4</t>
  </si>
  <si>
    <t>building 5</t>
  </si>
  <si>
    <t>Building 6</t>
  </si>
  <si>
    <t>Building 7</t>
  </si>
  <si>
    <t>Building 8</t>
  </si>
  <si>
    <t>Building 11</t>
  </si>
  <si>
    <t>Building 13</t>
  </si>
  <si>
    <t>Building 15</t>
  </si>
  <si>
    <t>Building 16</t>
  </si>
  <si>
    <t>Building 17</t>
  </si>
  <si>
    <t>Building 20</t>
  </si>
  <si>
    <t>Building 22</t>
  </si>
  <si>
    <t>Building 23</t>
  </si>
  <si>
    <t>Building 25</t>
  </si>
  <si>
    <t>Building 32</t>
  </si>
  <si>
    <t>Building 34</t>
  </si>
  <si>
    <t>Building 36</t>
  </si>
  <si>
    <t>Building 37</t>
  </si>
  <si>
    <t>Building 55</t>
  </si>
  <si>
    <t>Building 84</t>
  </si>
  <si>
    <t>Building 86</t>
  </si>
  <si>
    <t>Building 97</t>
  </si>
  <si>
    <t>Cost Per Building</t>
  </si>
  <si>
    <t>Inspection Cost</t>
  </si>
  <si>
    <t>Labor Cost</t>
  </si>
  <si>
    <t>Parts cost</t>
  </si>
  <si>
    <t>Your Bid</t>
  </si>
  <si>
    <t>Inspections Subtotal</t>
  </si>
  <si>
    <t>Building,                                                    Type</t>
  </si>
  <si>
    <t>Building 1, East Dock,                             4"</t>
  </si>
  <si>
    <t>building 1, Room EB80,                         4"</t>
  </si>
  <si>
    <t>Building 4,                                             Ames 2"</t>
  </si>
  <si>
    <t>Building 4,                                           Watts 1.5"</t>
  </si>
  <si>
    <t>building 5,                                             Ames 6"</t>
  </si>
  <si>
    <t>Building 11,                                          Watts 2"</t>
  </si>
  <si>
    <t>Building 17,                                          Watts 2"</t>
  </si>
  <si>
    <t>Building 20,                                          Watts 2"</t>
  </si>
  <si>
    <t>Building 22,                                          Watts 3"</t>
  </si>
  <si>
    <t>Building 23,                                          Ames 1"</t>
  </si>
  <si>
    <t>Building 25,                                         Ames 3" copper</t>
  </si>
  <si>
    <t>Building 32,                                                      3" copper</t>
  </si>
  <si>
    <t>Building 34,                                    Wilkens 2" copper</t>
  </si>
  <si>
    <t>Building 36,                                        Watts 3"</t>
  </si>
  <si>
    <t>Building 37,                                      Watts 3/4"</t>
  </si>
  <si>
    <t>Building 37,                                         Watts 1"</t>
  </si>
  <si>
    <t>Building 55,                                   2" Zurn Wilkins 375</t>
  </si>
  <si>
    <t>Building 55,                                          Ames 4"</t>
  </si>
  <si>
    <t>Building 55,                1" chilled water Apollo RP4A</t>
  </si>
  <si>
    <t>Building 74,                                          Ames 2" copper</t>
  </si>
  <si>
    <t>Building 84,                                          Ames 2"</t>
  </si>
  <si>
    <t xml:space="preserve">              Sprinkler Inspections w/Back Flow</t>
  </si>
  <si>
    <r>
      <t xml:space="preserve">          </t>
    </r>
    <r>
      <rPr>
        <b/>
        <i/>
        <sz val="11"/>
        <color theme="1"/>
        <rFont val="Calibri"/>
        <family val="2"/>
        <scheme val="minor"/>
      </rPr>
      <t>Inspecton Services Domestic Back Flow</t>
    </r>
  </si>
  <si>
    <t xml:space="preserve">                                           Labor</t>
  </si>
  <si>
    <t xml:space="preserve">                All Inclusive Labor Hourly Rate</t>
  </si>
  <si>
    <t xml:space="preserve">                                   Parts Subtotal</t>
  </si>
  <si>
    <t xml:space="preserve"> 3/4" Rigid Grooved Couplings</t>
  </si>
  <si>
    <t>3/4" Grooved Flanges</t>
  </si>
  <si>
    <t>3/4"  Threaded Mech-Tee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</si>
</sst>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0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 applyFill="1"/>
    <xf numFmtId="164" fontId="2" fillId="0" borderId="1" xfId="0" applyNumberFormat="1" applyFont="1" applyFill="1" applyBorder="1"/>
    <xf numFmtId="164" fontId="0" fillId="0" borderId="0" xfId="0" applyNumberFormat="1"/>
    <xf numFmtId="164" fontId="2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3" fillId="0" borderId="0" xfId="0" applyFont="1" applyBorder="1"/>
    <xf numFmtId="0" fontId="3" fillId="0" borderId="5" xfId="0" applyFont="1" applyBorder="1"/>
    <xf numFmtId="0" fontId="7" fillId="0" borderId="0" xfId="0" applyFont="1"/>
    <xf numFmtId="164" fontId="9" fillId="0" borderId="0" xfId="0" applyNumberFormat="1" applyFont="1" applyAlignment="1">
      <alignment horizontal="center"/>
    </xf>
    <xf numFmtId="164" fontId="0" fillId="2" borderId="0" xfId="0" applyNumberFormat="1" applyFont="1" applyFill="1" applyBorder="1"/>
    <xf numFmtId="0" fontId="0" fillId="2" borderId="0" xfId="0" applyFill="1" applyBorder="1" applyAlignment="1" applyProtection="1">
      <alignment horizontal="center"/>
    </xf>
    <xf numFmtId="164" fontId="0" fillId="3" borderId="0" xfId="0" applyNumberFormat="1" applyFont="1" applyFill="1" applyBorder="1"/>
    <xf numFmtId="0" fontId="0" fillId="3" borderId="0" xfId="0" applyFill="1" applyBorder="1" applyAlignment="1" applyProtection="1">
      <alignment horizontal="center"/>
    </xf>
    <xf numFmtId="0" fontId="0" fillId="2" borderId="0" xfId="0" applyFon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3" borderId="0" xfId="0" applyNumberFormat="1" applyFill="1" applyBorder="1"/>
    <xf numFmtId="164" fontId="0" fillId="2" borderId="3" xfId="0" applyNumberFormat="1" applyFont="1" applyFill="1" applyBorder="1"/>
    <xf numFmtId="164" fontId="0" fillId="2" borderId="7" xfId="0" applyNumberFormat="1" applyFont="1" applyFill="1" applyBorder="1"/>
    <xf numFmtId="10" fontId="0" fillId="0" borderId="2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Protection="1"/>
    <xf numFmtId="0" fontId="0" fillId="2" borderId="14" xfId="0" applyFont="1" applyFill="1" applyBorder="1"/>
    <xf numFmtId="0" fontId="2" fillId="0" borderId="15" xfId="0" applyFont="1" applyBorder="1" applyProtection="1"/>
    <xf numFmtId="0" fontId="4" fillId="2" borderId="16" xfId="0" applyFont="1" applyFill="1" applyBorder="1" applyProtection="1"/>
    <xf numFmtId="164" fontId="0" fillId="2" borderId="14" xfId="1" applyNumberFormat="1" applyFont="1" applyFill="1" applyBorder="1"/>
    <xf numFmtId="0" fontId="2" fillId="0" borderId="16" xfId="0" applyFont="1" applyFill="1" applyBorder="1" applyProtection="1"/>
    <xf numFmtId="164" fontId="0" fillId="3" borderId="14" xfId="1" applyNumberFormat="1" applyFont="1" applyFill="1" applyBorder="1"/>
    <xf numFmtId="0" fontId="8" fillId="0" borderId="16" xfId="0" applyFont="1" applyFill="1" applyBorder="1" applyProtection="1"/>
    <xf numFmtId="0" fontId="3" fillId="0" borderId="16" xfId="0" applyFont="1" applyFill="1" applyBorder="1" applyProtection="1"/>
    <xf numFmtId="0" fontId="4" fillId="0" borderId="13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9" xfId="0" applyFont="1" applyBorder="1"/>
    <xf numFmtId="0" fontId="5" fillId="0" borderId="20" xfId="0" applyFont="1" applyBorder="1"/>
    <xf numFmtId="0" fontId="2" fillId="0" borderId="13" xfId="0" applyFont="1" applyFill="1" applyBorder="1" applyAlignment="1">
      <alignment horizontal="left"/>
    </xf>
    <xf numFmtId="0" fontId="2" fillId="2" borderId="21" xfId="0" applyFont="1" applyFill="1" applyBorder="1"/>
    <xf numFmtId="164" fontId="0" fillId="2" borderId="22" xfId="0" applyNumberFormat="1" applyFill="1" applyBorder="1"/>
    <xf numFmtId="0" fontId="0" fillId="2" borderId="23" xfId="0" applyFill="1" applyBorder="1"/>
    <xf numFmtId="0" fontId="0" fillId="2" borderId="23" xfId="0" applyFill="1" applyBorder="1" applyAlignment="1">
      <alignment horizontal="center"/>
    </xf>
    <xf numFmtId="164" fontId="0" fillId="2" borderId="24" xfId="0" applyNumberFormat="1" applyFill="1" applyBorder="1" applyAlignment="1">
      <alignment horizontal="center"/>
    </xf>
    <xf numFmtId="0" fontId="10" fillId="0" borderId="1" xfId="0" applyFont="1" applyBorder="1" applyAlignment="1" applyProtection="1">
      <alignment horizontal="center"/>
    </xf>
    <xf numFmtId="2" fontId="2" fillId="0" borderId="1" xfId="0" applyNumberFormat="1" applyFont="1" applyFill="1" applyBorder="1"/>
    <xf numFmtId="4" fontId="10" fillId="0" borderId="1" xfId="0" applyNumberFormat="1" applyFont="1" applyFill="1" applyBorder="1" applyAlignment="1" applyProtection="1">
      <alignment horizontal="center"/>
      <protection locked="0"/>
    </xf>
    <xf numFmtId="4" fontId="10" fillId="0" borderId="12" xfId="1" applyNumberFormat="1" applyFont="1" applyBorder="1" applyAlignment="1">
      <alignment horizontal="center"/>
    </xf>
    <xf numFmtId="4" fontId="9" fillId="0" borderId="1" xfId="0" applyNumberFormat="1" applyFont="1" applyFill="1" applyBorder="1"/>
    <xf numFmtId="4" fontId="0" fillId="0" borderId="4" xfId="0" applyNumberFormat="1" applyBorder="1" applyAlignment="1">
      <alignment horizontal="center"/>
    </xf>
    <xf numFmtId="4" fontId="0" fillId="0" borderId="1" xfId="0" applyNumberFormat="1" applyFill="1" applyBorder="1" applyAlignment="1" applyProtection="1">
      <alignment horizontal="center"/>
      <protection locked="0"/>
    </xf>
    <xf numFmtId="4" fontId="0" fillId="0" borderId="2" xfId="0" applyNumberFormat="1" applyFill="1" applyBorder="1" applyAlignment="1" applyProtection="1">
      <alignment horizontal="center"/>
      <protection locked="0"/>
    </xf>
    <xf numFmtId="2" fontId="0" fillId="0" borderId="12" xfId="1" applyNumberFormat="1" applyFont="1" applyBorder="1" applyAlignment="1">
      <alignment horizontal="center"/>
    </xf>
    <xf numFmtId="2" fontId="0" fillId="0" borderId="17" xfId="1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Protection="1">
      <protection locked="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0" fontId="9" fillId="0" borderId="17" xfId="1" applyNumberFormat="1" applyFont="1" applyFill="1" applyBorder="1" applyAlignment="1" applyProtection="1">
      <alignment horizontal="center"/>
      <protection locked="0"/>
    </xf>
    <xf numFmtId="10" fontId="9" fillId="0" borderId="18" xfId="0" applyNumberFormat="1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tabSelected="1" workbookViewId="0">
      <selection sqref="A1:F1"/>
    </sheetView>
  </sheetViews>
  <sheetFormatPr defaultRowHeight="14.4" x14ac:dyDescent="0.3"/>
  <cols>
    <col min="1" max="1" width="43.44140625" bestFit="1" customWidth="1"/>
    <col min="2" max="2" width="15.88671875" style="7" bestFit="1" customWidth="1"/>
    <col min="3" max="3" width="10.6640625" bestFit="1" customWidth="1"/>
    <col min="4" max="4" width="9.6640625" bestFit="1" customWidth="1"/>
    <col min="5" max="5" width="13.5546875" bestFit="1" customWidth="1"/>
    <col min="6" max="6" width="14.44140625" bestFit="1" customWidth="1"/>
  </cols>
  <sheetData>
    <row r="1" spans="1:6" ht="21" x14ac:dyDescent="0.35">
      <c r="A1" s="64" t="s">
        <v>12</v>
      </c>
      <c r="B1" s="65"/>
      <c r="C1" s="65"/>
      <c r="D1" s="65"/>
      <c r="E1" s="65"/>
      <c r="F1" s="66"/>
    </row>
    <row r="2" spans="1:6" ht="45" x14ac:dyDescent="0.25">
      <c r="A2" s="29" t="s">
        <v>0</v>
      </c>
      <c r="B2" s="8"/>
      <c r="C2" s="1"/>
      <c r="D2" s="2" t="s">
        <v>1</v>
      </c>
      <c r="E2" s="2" t="s">
        <v>2</v>
      </c>
      <c r="F2" s="30" t="s">
        <v>3</v>
      </c>
    </row>
    <row r="3" spans="1:6" ht="15" x14ac:dyDescent="0.25">
      <c r="A3" s="31" t="s">
        <v>85</v>
      </c>
      <c r="B3" s="15"/>
      <c r="C3" s="15"/>
      <c r="D3" s="15"/>
      <c r="E3" s="19"/>
      <c r="F3" s="32"/>
    </row>
    <row r="4" spans="1:6" ht="15.75" x14ac:dyDescent="0.25">
      <c r="A4" s="33" t="s">
        <v>86</v>
      </c>
      <c r="B4" s="21"/>
      <c r="C4" s="20"/>
      <c r="D4" s="54">
        <v>0</v>
      </c>
      <c r="E4" s="52">
        <v>500</v>
      </c>
      <c r="F4" s="55">
        <f>D4*E4</f>
        <v>0</v>
      </c>
    </row>
    <row r="5" spans="1:6" ht="15" x14ac:dyDescent="0.25">
      <c r="A5" s="34"/>
      <c r="B5" s="15"/>
      <c r="C5" s="15"/>
      <c r="D5" s="15"/>
      <c r="E5" s="16"/>
      <c r="F5" s="35"/>
    </row>
    <row r="6" spans="1:6" s="5" customFormat="1" ht="15" x14ac:dyDescent="0.25">
      <c r="A6" s="36" t="s">
        <v>84</v>
      </c>
      <c r="B6" s="22"/>
      <c r="C6" s="17"/>
      <c r="D6" s="17"/>
      <c r="E6" s="18"/>
      <c r="F6" s="37"/>
    </row>
    <row r="7" spans="1:6" s="5" customFormat="1" ht="15" x14ac:dyDescent="0.25">
      <c r="A7" s="36" t="s">
        <v>61</v>
      </c>
      <c r="B7" s="6" t="s">
        <v>56</v>
      </c>
      <c r="C7" s="17"/>
      <c r="D7" s="17"/>
      <c r="E7" s="18"/>
      <c r="F7" s="37"/>
    </row>
    <row r="8" spans="1:6" s="5" customFormat="1" ht="15" x14ac:dyDescent="0.25">
      <c r="A8" s="36" t="s">
        <v>62</v>
      </c>
      <c r="B8" s="63"/>
      <c r="C8" s="17"/>
      <c r="D8" s="17"/>
      <c r="E8" s="18"/>
      <c r="F8" s="37"/>
    </row>
    <row r="9" spans="1:6" s="5" customFormat="1" ht="15" x14ac:dyDescent="0.25">
      <c r="A9" s="36" t="s">
        <v>63</v>
      </c>
      <c r="B9" s="63"/>
      <c r="C9" s="17"/>
      <c r="D9" s="17"/>
      <c r="E9" s="18"/>
      <c r="F9" s="37"/>
    </row>
    <row r="10" spans="1:6" s="5" customFormat="1" ht="15" x14ac:dyDescent="0.25">
      <c r="A10" s="36" t="s">
        <v>64</v>
      </c>
      <c r="B10" s="63"/>
      <c r="C10" s="17"/>
      <c r="D10" s="17"/>
      <c r="E10" s="18"/>
      <c r="F10" s="37"/>
    </row>
    <row r="11" spans="1:6" s="5" customFormat="1" ht="15" x14ac:dyDescent="0.25">
      <c r="A11" s="36" t="s">
        <v>65</v>
      </c>
      <c r="B11" s="63"/>
      <c r="C11" s="17"/>
      <c r="D11" s="17"/>
      <c r="E11" s="18"/>
      <c r="F11" s="37"/>
    </row>
    <row r="12" spans="1:6" s="5" customFormat="1" ht="15" x14ac:dyDescent="0.25">
      <c r="A12" s="36" t="s">
        <v>66</v>
      </c>
      <c r="B12" s="63"/>
      <c r="C12" s="17"/>
      <c r="D12" s="17"/>
      <c r="E12" s="18"/>
      <c r="F12" s="37"/>
    </row>
    <row r="13" spans="1:6" s="5" customFormat="1" ht="15" x14ac:dyDescent="0.25">
      <c r="A13" s="36" t="s">
        <v>67</v>
      </c>
      <c r="B13" s="63"/>
      <c r="C13" s="17"/>
      <c r="D13" s="17"/>
      <c r="E13" s="18"/>
      <c r="F13" s="37"/>
    </row>
    <row r="14" spans="1:6" s="5" customFormat="1" ht="15" x14ac:dyDescent="0.25">
      <c r="A14" s="36" t="s">
        <v>68</v>
      </c>
      <c r="B14" s="63"/>
      <c r="C14" s="17"/>
      <c r="D14" s="17"/>
      <c r="E14" s="18"/>
      <c r="F14" s="37"/>
    </row>
    <row r="15" spans="1:6" s="5" customFormat="1" ht="15" x14ac:dyDescent="0.25">
      <c r="A15" s="36" t="s">
        <v>69</v>
      </c>
      <c r="B15" s="63"/>
      <c r="C15" s="17"/>
      <c r="D15" s="17"/>
      <c r="E15" s="18"/>
      <c r="F15" s="37"/>
    </row>
    <row r="16" spans="1:6" s="5" customFormat="1" ht="15" x14ac:dyDescent="0.25">
      <c r="A16" s="36" t="s">
        <v>70</v>
      </c>
      <c r="B16" s="63"/>
      <c r="C16" s="17"/>
      <c r="D16" s="17"/>
      <c r="E16" s="18"/>
      <c r="F16" s="37"/>
    </row>
    <row r="17" spans="1:6" s="5" customFormat="1" ht="15" x14ac:dyDescent="0.25">
      <c r="A17" s="36" t="s">
        <v>71</v>
      </c>
      <c r="B17" s="63"/>
      <c r="C17" s="17"/>
      <c r="D17" s="17"/>
      <c r="E17" s="18"/>
      <c r="F17" s="37"/>
    </row>
    <row r="18" spans="1:6" s="5" customFormat="1" ht="15" x14ac:dyDescent="0.25">
      <c r="A18" s="36" t="s">
        <v>72</v>
      </c>
      <c r="B18" s="63"/>
      <c r="C18" s="17"/>
      <c r="D18" s="17"/>
      <c r="E18" s="18"/>
      <c r="F18" s="37"/>
    </row>
    <row r="19" spans="1:6" s="5" customFormat="1" ht="15" x14ac:dyDescent="0.25">
      <c r="A19" s="36" t="s">
        <v>73</v>
      </c>
      <c r="B19" s="63"/>
      <c r="C19" s="17"/>
      <c r="D19" s="17"/>
      <c r="E19" s="18"/>
      <c r="F19" s="37"/>
    </row>
    <row r="20" spans="1:6" s="5" customFormat="1" ht="15" x14ac:dyDescent="0.25">
      <c r="A20" s="36" t="s">
        <v>74</v>
      </c>
      <c r="B20" s="63"/>
      <c r="C20" s="17"/>
      <c r="D20" s="17"/>
      <c r="E20" s="18"/>
      <c r="F20" s="37"/>
    </row>
    <row r="21" spans="1:6" s="5" customFormat="1" ht="15" x14ac:dyDescent="0.25">
      <c r="A21" s="36" t="s">
        <v>75</v>
      </c>
      <c r="B21" s="63"/>
      <c r="C21" s="17"/>
      <c r="D21" s="17"/>
      <c r="E21" s="18"/>
      <c r="F21" s="37"/>
    </row>
    <row r="22" spans="1:6" s="5" customFormat="1" ht="15" x14ac:dyDescent="0.25">
      <c r="A22" s="36" t="s">
        <v>76</v>
      </c>
      <c r="B22" s="63"/>
      <c r="C22" s="17"/>
      <c r="D22" s="17"/>
      <c r="E22" s="18"/>
      <c r="F22" s="37"/>
    </row>
    <row r="23" spans="1:6" s="5" customFormat="1" ht="15" x14ac:dyDescent="0.25">
      <c r="A23" s="36" t="s">
        <v>77</v>
      </c>
      <c r="B23" s="63"/>
      <c r="C23" s="17"/>
      <c r="D23" s="17"/>
      <c r="E23" s="18"/>
      <c r="F23" s="37"/>
    </row>
    <row r="24" spans="1:6" s="5" customFormat="1" ht="15" x14ac:dyDescent="0.25">
      <c r="A24" s="36" t="s">
        <v>77</v>
      </c>
      <c r="B24" s="63"/>
      <c r="C24" s="17"/>
      <c r="D24" s="17"/>
      <c r="E24" s="18"/>
      <c r="F24" s="37"/>
    </row>
    <row r="25" spans="1:6" s="5" customFormat="1" ht="15" x14ac:dyDescent="0.25">
      <c r="A25" s="36" t="s">
        <v>78</v>
      </c>
      <c r="B25" s="63"/>
      <c r="C25" s="17"/>
      <c r="D25" s="17"/>
      <c r="E25" s="18"/>
      <c r="F25" s="37"/>
    </row>
    <row r="26" spans="1:6" s="5" customFormat="1" ht="15" x14ac:dyDescent="0.25">
      <c r="A26" s="36" t="s">
        <v>79</v>
      </c>
      <c r="B26" s="63"/>
      <c r="C26" s="17"/>
      <c r="D26" s="17"/>
      <c r="E26" s="18"/>
      <c r="F26" s="37"/>
    </row>
    <row r="27" spans="1:6" s="5" customFormat="1" ht="15" x14ac:dyDescent="0.25">
      <c r="A27" s="36" t="s">
        <v>80</v>
      </c>
      <c r="B27" s="63"/>
      <c r="C27" s="17"/>
      <c r="D27" s="17"/>
      <c r="E27" s="18"/>
      <c r="F27" s="37"/>
    </row>
    <row r="28" spans="1:6" s="5" customFormat="1" ht="15" x14ac:dyDescent="0.25">
      <c r="A28" s="36" t="s">
        <v>81</v>
      </c>
      <c r="B28" s="63"/>
      <c r="C28" s="17"/>
      <c r="D28" s="17"/>
      <c r="E28" s="18"/>
      <c r="F28" s="37"/>
    </row>
    <row r="29" spans="1:6" s="5" customFormat="1" ht="15" x14ac:dyDescent="0.25">
      <c r="A29" s="36" t="s">
        <v>82</v>
      </c>
      <c r="B29" s="63"/>
      <c r="C29" s="17"/>
      <c r="D29" s="17"/>
      <c r="E29" s="18"/>
      <c r="F29" s="37"/>
    </row>
    <row r="30" spans="1:6" s="5" customFormat="1" ht="15" x14ac:dyDescent="0.25">
      <c r="A30" s="36"/>
      <c r="B30" s="63"/>
      <c r="C30" s="17"/>
      <c r="D30" s="17"/>
      <c r="E30" s="18"/>
      <c r="F30" s="37"/>
    </row>
    <row r="31" spans="1:6" s="5" customFormat="1" ht="15" x14ac:dyDescent="0.25">
      <c r="A31" s="38" t="s">
        <v>83</v>
      </c>
      <c r="B31" s="6" t="s">
        <v>55</v>
      </c>
      <c r="C31" s="17"/>
      <c r="D31" s="17"/>
      <c r="E31" s="18"/>
      <c r="F31" s="37"/>
    </row>
    <row r="32" spans="1:6" s="5" customFormat="1" ht="15" x14ac:dyDescent="0.25">
      <c r="A32" s="36"/>
      <c r="B32" s="53"/>
      <c r="C32" s="17"/>
      <c r="D32" s="17"/>
      <c r="E32" s="18"/>
      <c r="F32" s="37"/>
    </row>
    <row r="33" spans="1:6" s="5" customFormat="1" ht="15" x14ac:dyDescent="0.25">
      <c r="A33" s="36" t="s">
        <v>31</v>
      </c>
      <c r="B33" s="63"/>
      <c r="C33" s="17"/>
      <c r="D33" s="17"/>
      <c r="E33" s="18"/>
      <c r="F33" s="37"/>
    </row>
    <row r="34" spans="1:6" s="5" customFormat="1" ht="15" x14ac:dyDescent="0.25">
      <c r="A34" s="36" t="s">
        <v>32</v>
      </c>
      <c r="B34" s="63"/>
      <c r="C34" s="17"/>
      <c r="D34" s="17"/>
      <c r="E34" s="18"/>
      <c r="F34" s="37"/>
    </row>
    <row r="35" spans="1:6" s="5" customFormat="1" ht="15" x14ac:dyDescent="0.25">
      <c r="A35" s="36" t="s">
        <v>33</v>
      </c>
      <c r="B35" s="63"/>
      <c r="C35" s="17"/>
      <c r="D35" s="17"/>
      <c r="E35" s="18"/>
      <c r="F35" s="37"/>
    </row>
    <row r="36" spans="1:6" s="5" customFormat="1" ht="15" x14ac:dyDescent="0.25">
      <c r="A36" s="36" t="s">
        <v>34</v>
      </c>
      <c r="B36" s="63"/>
      <c r="C36" s="17"/>
      <c r="D36" s="17"/>
      <c r="E36" s="18"/>
      <c r="F36" s="37"/>
    </row>
    <row r="37" spans="1:6" s="5" customFormat="1" ht="15" x14ac:dyDescent="0.25">
      <c r="A37" s="36" t="s">
        <v>35</v>
      </c>
      <c r="B37" s="63"/>
      <c r="C37" s="17"/>
      <c r="D37" s="17"/>
      <c r="E37" s="18"/>
      <c r="F37" s="37"/>
    </row>
    <row r="38" spans="1:6" s="5" customFormat="1" ht="15" x14ac:dyDescent="0.25">
      <c r="A38" s="36" t="s">
        <v>36</v>
      </c>
      <c r="B38" s="63"/>
      <c r="C38" s="17"/>
      <c r="D38" s="17"/>
      <c r="E38" s="18"/>
      <c r="F38" s="37"/>
    </row>
    <row r="39" spans="1:6" s="5" customFormat="1" ht="15" x14ac:dyDescent="0.25">
      <c r="A39" s="36" t="s">
        <v>37</v>
      </c>
      <c r="B39" s="63"/>
      <c r="C39" s="17"/>
      <c r="D39" s="17"/>
      <c r="E39" s="18"/>
      <c r="F39" s="37"/>
    </row>
    <row r="40" spans="1:6" s="5" customFormat="1" ht="15" x14ac:dyDescent="0.25">
      <c r="A40" s="36" t="s">
        <v>38</v>
      </c>
      <c r="B40" s="63"/>
      <c r="C40" s="17"/>
      <c r="D40" s="17"/>
      <c r="E40" s="18"/>
      <c r="F40" s="37"/>
    </row>
    <row r="41" spans="1:6" s="5" customFormat="1" ht="15" x14ac:dyDescent="0.25">
      <c r="A41" s="36" t="s">
        <v>39</v>
      </c>
      <c r="B41" s="63"/>
      <c r="C41" s="17"/>
      <c r="D41" s="17"/>
      <c r="E41" s="18"/>
      <c r="F41" s="37"/>
    </row>
    <row r="42" spans="1:6" s="5" customFormat="1" ht="15" x14ac:dyDescent="0.25">
      <c r="A42" s="36" t="s">
        <v>40</v>
      </c>
      <c r="B42" s="63"/>
      <c r="C42" s="17"/>
      <c r="D42" s="17"/>
      <c r="E42" s="18"/>
      <c r="F42" s="37"/>
    </row>
    <row r="43" spans="1:6" s="5" customFormat="1" ht="15" x14ac:dyDescent="0.25">
      <c r="A43" s="36" t="s">
        <v>41</v>
      </c>
      <c r="B43" s="63"/>
      <c r="C43" s="17"/>
      <c r="D43" s="17"/>
      <c r="E43" s="18"/>
      <c r="F43" s="37"/>
    </row>
    <row r="44" spans="1:6" s="5" customFormat="1" ht="15" x14ac:dyDescent="0.25">
      <c r="A44" s="36" t="s">
        <v>42</v>
      </c>
      <c r="B44" s="63"/>
      <c r="C44" s="17"/>
      <c r="D44" s="17"/>
      <c r="E44" s="18"/>
      <c r="F44" s="37"/>
    </row>
    <row r="45" spans="1:6" s="5" customFormat="1" ht="15" x14ac:dyDescent="0.25">
      <c r="A45" s="36" t="s">
        <v>43</v>
      </c>
      <c r="B45" s="63"/>
      <c r="C45" s="17"/>
      <c r="D45" s="17"/>
      <c r="E45" s="18"/>
      <c r="F45" s="37"/>
    </row>
    <row r="46" spans="1:6" s="5" customFormat="1" ht="15" x14ac:dyDescent="0.25">
      <c r="A46" s="36" t="s">
        <v>44</v>
      </c>
      <c r="B46" s="63"/>
      <c r="C46" s="17"/>
      <c r="D46" s="17"/>
      <c r="E46" s="18"/>
      <c r="F46" s="37"/>
    </row>
    <row r="47" spans="1:6" s="5" customFormat="1" ht="15" x14ac:dyDescent="0.25">
      <c r="A47" s="36" t="s">
        <v>45</v>
      </c>
      <c r="B47" s="63"/>
      <c r="C47" s="17"/>
      <c r="D47" s="17"/>
      <c r="E47" s="18"/>
      <c r="F47" s="37"/>
    </row>
    <row r="48" spans="1:6" s="5" customFormat="1" ht="15" x14ac:dyDescent="0.25">
      <c r="A48" s="36" t="s">
        <v>46</v>
      </c>
      <c r="B48" s="63"/>
      <c r="C48" s="17"/>
      <c r="D48" s="17"/>
      <c r="E48" s="18"/>
      <c r="F48" s="37"/>
    </row>
    <row r="49" spans="1:6" s="5" customFormat="1" ht="15" x14ac:dyDescent="0.25">
      <c r="A49" s="36" t="s">
        <v>47</v>
      </c>
      <c r="B49" s="63"/>
      <c r="C49" s="17"/>
      <c r="D49" s="17"/>
      <c r="E49" s="18"/>
      <c r="F49" s="37"/>
    </row>
    <row r="50" spans="1:6" s="5" customFormat="1" ht="15" x14ac:dyDescent="0.25">
      <c r="A50" s="36" t="s">
        <v>48</v>
      </c>
      <c r="B50" s="63"/>
      <c r="C50" s="17"/>
      <c r="D50" s="17"/>
      <c r="E50" s="18"/>
      <c r="F50" s="37"/>
    </row>
    <row r="51" spans="1:6" s="5" customFormat="1" ht="15" x14ac:dyDescent="0.25">
      <c r="A51" s="36" t="s">
        <v>49</v>
      </c>
      <c r="B51" s="63"/>
      <c r="C51" s="17"/>
      <c r="D51" s="17"/>
      <c r="E51" s="18"/>
      <c r="F51" s="37"/>
    </row>
    <row r="52" spans="1:6" s="5" customFormat="1" ht="15" x14ac:dyDescent="0.25">
      <c r="A52" s="36" t="s">
        <v>50</v>
      </c>
      <c r="B52" s="63"/>
      <c r="C52" s="17"/>
      <c r="D52" s="17"/>
      <c r="E52" s="18"/>
      <c r="F52" s="37"/>
    </row>
    <row r="53" spans="1:6" s="5" customFormat="1" ht="15" x14ac:dyDescent="0.25">
      <c r="A53" s="36" t="s">
        <v>51</v>
      </c>
      <c r="B53" s="63" t="s">
        <v>11</v>
      </c>
      <c r="C53" s="17"/>
      <c r="D53" s="17"/>
      <c r="E53" s="18"/>
      <c r="F53" s="37"/>
    </row>
    <row r="54" spans="1:6" s="5" customFormat="1" ht="15" x14ac:dyDescent="0.25">
      <c r="A54" s="36" t="s">
        <v>52</v>
      </c>
      <c r="B54" s="63"/>
      <c r="C54" s="17"/>
      <c r="D54" s="17"/>
      <c r="E54" s="18"/>
      <c r="F54" s="37"/>
    </row>
    <row r="55" spans="1:6" s="5" customFormat="1" ht="15" x14ac:dyDescent="0.25">
      <c r="A55" s="36" t="s">
        <v>53</v>
      </c>
      <c r="B55" s="63"/>
      <c r="C55" s="17"/>
      <c r="D55" s="17"/>
      <c r="E55" s="18"/>
      <c r="F55" s="37"/>
    </row>
    <row r="56" spans="1:6" s="5" customFormat="1" ht="15" x14ac:dyDescent="0.25">
      <c r="A56" s="36" t="s">
        <v>54</v>
      </c>
      <c r="B56" s="63"/>
      <c r="C56" s="17"/>
      <c r="D56" s="17"/>
      <c r="E56" s="18"/>
      <c r="F56" s="37"/>
    </row>
    <row r="57" spans="1:6" s="5" customFormat="1" ht="30" customHeight="1" x14ac:dyDescent="0.35">
      <c r="A57" s="39" t="s">
        <v>60</v>
      </c>
      <c r="B57" s="56">
        <f>SUM(B8:B56)</f>
        <v>0</v>
      </c>
      <c r="C57" s="17"/>
      <c r="D57" s="17"/>
      <c r="E57" s="18"/>
      <c r="F57" s="37"/>
    </row>
    <row r="58" spans="1:6" ht="15" x14ac:dyDescent="0.25">
      <c r="A58" s="34"/>
      <c r="B58" s="24"/>
      <c r="C58" s="15"/>
      <c r="D58" s="15"/>
      <c r="E58" s="16"/>
      <c r="F58" s="35"/>
    </row>
    <row r="59" spans="1:6" x14ac:dyDescent="0.3">
      <c r="A59" s="40" t="s">
        <v>4</v>
      </c>
      <c r="B59" s="15"/>
      <c r="C59" s="15"/>
      <c r="D59" s="15"/>
      <c r="E59" s="16"/>
      <c r="F59" s="67">
        <v>0</v>
      </c>
    </row>
    <row r="60" spans="1:6" x14ac:dyDescent="0.3">
      <c r="A60" s="41" t="s">
        <v>5</v>
      </c>
      <c r="B60" s="15"/>
      <c r="C60" s="15"/>
      <c r="D60" s="15"/>
      <c r="E60" s="16"/>
      <c r="F60" s="68"/>
    </row>
    <row r="61" spans="1:6" ht="15" x14ac:dyDescent="0.25">
      <c r="A61" s="34"/>
      <c r="B61" s="15"/>
      <c r="C61" s="15"/>
      <c r="D61" s="15"/>
      <c r="E61" s="16"/>
      <c r="F61" s="35"/>
    </row>
    <row r="62" spans="1:6" ht="15" x14ac:dyDescent="0.25">
      <c r="A62" s="42" t="s">
        <v>6</v>
      </c>
      <c r="B62" s="8" t="s">
        <v>7</v>
      </c>
      <c r="C62" s="1" t="s">
        <v>8</v>
      </c>
      <c r="D62" s="1" t="s">
        <v>9</v>
      </c>
      <c r="E62" s="1" t="s">
        <v>10</v>
      </c>
      <c r="F62" s="43" t="s">
        <v>3</v>
      </c>
    </row>
    <row r="63" spans="1:6" ht="15" thickBot="1" x14ac:dyDescent="0.35">
      <c r="A63" s="44" t="s">
        <v>13</v>
      </c>
      <c r="B63" s="58">
        <v>0</v>
      </c>
      <c r="C63" s="3">
        <f>F59</f>
        <v>0</v>
      </c>
      <c r="D63" s="58">
        <f>B63-(B63*C63)</f>
        <v>0</v>
      </c>
      <c r="E63" s="4">
        <v>10</v>
      </c>
      <c r="F63" s="60">
        <f>MMULT(D63,E63)</f>
        <v>0</v>
      </c>
    </row>
    <row r="64" spans="1:6" ht="15" thickBot="1" x14ac:dyDescent="0.35">
      <c r="A64" s="44" t="s">
        <v>14</v>
      </c>
      <c r="B64" s="58">
        <v>0</v>
      </c>
      <c r="C64" s="3">
        <f>F59</f>
        <v>0</v>
      </c>
      <c r="D64" s="58">
        <f t="shared" ref="D64:D83" si="0">B64-(B64*C64)</f>
        <v>0</v>
      </c>
      <c r="E64" s="4">
        <v>10</v>
      </c>
      <c r="F64" s="60">
        <f t="shared" ref="F64:F83" si="1">MMULT(D64,E64)</f>
        <v>0</v>
      </c>
    </row>
    <row r="65" spans="1:6" ht="15" thickBot="1" x14ac:dyDescent="0.35">
      <c r="A65" s="44" t="s">
        <v>15</v>
      </c>
      <c r="B65" s="58">
        <v>0</v>
      </c>
      <c r="C65" s="3">
        <f>F59</f>
        <v>0</v>
      </c>
      <c r="D65" s="58">
        <f t="shared" si="0"/>
        <v>0</v>
      </c>
      <c r="E65" s="4">
        <v>10</v>
      </c>
      <c r="F65" s="60">
        <f t="shared" si="1"/>
        <v>0</v>
      </c>
    </row>
    <row r="66" spans="1:6" ht="15" thickBot="1" x14ac:dyDescent="0.35">
      <c r="A66" s="44" t="s">
        <v>16</v>
      </c>
      <c r="B66" s="58">
        <v>0</v>
      </c>
      <c r="C66" s="3">
        <f>F59</f>
        <v>0</v>
      </c>
      <c r="D66" s="58">
        <f t="shared" si="0"/>
        <v>0</v>
      </c>
      <c r="E66" s="4">
        <v>10</v>
      </c>
      <c r="F66" s="60">
        <f t="shared" si="1"/>
        <v>0</v>
      </c>
    </row>
    <row r="67" spans="1:6" ht="15" thickBot="1" x14ac:dyDescent="0.35">
      <c r="A67" s="44" t="s">
        <v>17</v>
      </c>
      <c r="B67" s="58">
        <v>0</v>
      </c>
      <c r="C67" s="3">
        <f>F59</f>
        <v>0</v>
      </c>
      <c r="D67" s="58">
        <f t="shared" si="0"/>
        <v>0</v>
      </c>
      <c r="E67" s="4">
        <v>10</v>
      </c>
      <c r="F67" s="60">
        <f t="shared" si="1"/>
        <v>0</v>
      </c>
    </row>
    <row r="68" spans="1:6" ht="15.75" thickBot="1" x14ac:dyDescent="0.3">
      <c r="A68" s="44" t="s">
        <v>18</v>
      </c>
      <c r="B68" s="58">
        <v>0</v>
      </c>
      <c r="C68" s="3">
        <f>F59</f>
        <v>0</v>
      </c>
      <c r="D68" s="58">
        <f t="shared" si="0"/>
        <v>0</v>
      </c>
      <c r="E68" s="4">
        <v>10</v>
      </c>
      <c r="F68" s="60">
        <f t="shared" si="1"/>
        <v>0</v>
      </c>
    </row>
    <row r="69" spans="1:6" ht="15" thickBot="1" x14ac:dyDescent="0.35">
      <c r="A69" s="44" t="s">
        <v>19</v>
      </c>
      <c r="B69" s="58">
        <v>0</v>
      </c>
      <c r="C69" s="3">
        <f>F59</f>
        <v>0</v>
      </c>
      <c r="D69" s="58">
        <f t="shared" si="0"/>
        <v>0</v>
      </c>
      <c r="E69" s="4">
        <v>10</v>
      </c>
      <c r="F69" s="60">
        <f t="shared" si="1"/>
        <v>0</v>
      </c>
    </row>
    <row r="70" spans="1:6" ht="15" thickBot="1" x14ac:dyDescent="0.35">
      <c r="A70" s="44" t="s">
        <v>20</v>
      </c>
      <c r="B70" s="58">
        <v>0</v>
      </c>
      <c r="C70" s="3">
        <f>F59</f>
        <v>0</v>
      </c>
      <c r="D70" s="58">
        <f t="shared" si="0"/>
        <v>0</v>
      </c>
      <c r="E70" s="4">
        <v>10</v>
      </c>
      <c r="F70" s="60">
        <f t="shared" si="1"/>
        <v>0</v>
      </c>
    </row>
    <row r="71" spans="1:6" ht="15" thickBot="1" x14ac:dyDescent="0.35">
      <c r="A71" s="44" t="s">
        <v>21</v>
      </c>
      <c r="B71" s="58">
        <v>0</v>
      </c>
      <c r="C71" s="3">
        <f>F59</f>
        <v>0</v>
      </c>
      <c r="D71" s="58">
        <f t="shared" si="0"/>
        <v>0</v>
      </c>
      <c r="E71" s="4">
        <v>10</v>
      </c>
      <c r="F71" s="60">
        <f t="shared" si="1"/>
        <v>0</v>
      </c>
    </row>
    <row r="72" spans="1:6" ht="15" thickBot="1" x14ac:dyDescent="0.35">
      <c r="A72" s="44" t="s">
        <v>22</v>
      </c>
      <c r="B72" s="58">
        <v>0</v>
      </c>
      <c r="C72" s="3">
        <f>F59</f>
        <v>0</v>
      </c>
      <c r="D72" s="58">
        <f t="shared" si="0"/>
        <v>0</v>
      </c>
      <c r="E72" s="4">
        <v>10</v>
      </c>
      <c r="F72" s="60">
        <f t="shared" si="1"/>
        <v>0</v>
      </c>
    </row>
    <row r="73" spans="1:6" ht="15" thickBot="1" x14ac:dyDescent="0.35">
      <c r="A73" s="44" t="s">
        <v>23</v>
      </c>
      <c r="B73" s="58">
        <v>0</v>
      </c>
      <c r="C73" s="3">
        <f>F59</f>
        <v>0</v>
      </c>
      <c r="D73" s="58">
        <f t="shared" si="0"/>
        <v>0</v>
      </c>
      <c r="E73" s="4">
        <v>10</v>
      </c>
      <c r="F73" s="60">
        <f t="shared" si="1"/>
        <v>0</v>
      </c>
    </row>
    <row r="74" spans="1:6" ht="15" thickBot="1" x14ac:dyDescent="0.35">
      <c r="A74" s="44" t="s">
        <v>24</v>
      </c>
      <c r="B74" s="58">
        <v>0</v>
      </c>
      <c r="C74" s="3">
        <f>F59</f>
        <v>0</v>
      </c>
      <c r="D74" s="58">
        <f t="shared" si="0"/>
        <v>0</v>
      </c>
      <c r="E74" s="4">
        <v>10</v>
      </c>
      <c r="F74" s="60">
        <f t="shared" si="1"/>
        <v>0</v>
      </c>
    </row>
    <row r="75" spans="1:6" ht="15" thickBot="1" x14ac:dyDescent="0.35">
      <c r="A75" s="44" t="s">
        <v>25</v>
      </c>
      <c r="B75" s="58">
        <v>0</v>
      </c>
      <c r="C75" s="3">
        <f>F59</f>
        <v>0</v>
      </c>
      <c r="D75" s="58">
        <f t="shared" si="0"/>
        <v>0</v>
      </c>
      <c r="E75" s="4">
        <v>10</v>
      </c>
      <c r="F75" s="60">
        <f t="shared" si="1"/>
        <v>0</v>
      </c>
    </row>
    <row r="76" spans="1:6" ht="15.75" thickBot="1" x14ac:dyDescent="0.3">
      <c r="A76" s="44" t="s">
        <v>26</v>
      </c>
      <c r="B76" s="58">
        <v>0</v>
      </c>
      <c r="C76" s="3">
        <f>F59</f>
        <v>0</v>
      </c>
      <c r="D76" s="58">
        <f t="shared" si="0"/>
        <v>0</v>
      </c>
      <c r="E76" s="4">
        <v>10</v>
      </c>
      <c r="F76" s="60">
        <f t="shared" si="1"/>
        <v>0</v>
      </c>
    </row>
    <row r="77" spans="1:6" ht="15" thickBot="1" x14ac:dyDescent="0.35">
      <c r="A77" s="44" t="s">
        <v>27</v>
      </c>
      <c r="B77" s="58">
        <v>0</v>
      </c>
      <c r="C77" s="3">
        <f>F59</f>
        <v>0</v>
      </c>
      <c r="D77" s="58">
        <f t="shared" si="0"/>
        <v>0</v>
      </c>
      <c r="E77" s="4">
        <v>10</v>
      </c>
      <c r="F77" s="60">
        <f t="shared" si="1"/>
        <v>0</v>
      </c>
    </row>
    <row r="78" spans="1:6" ht="15.75" thickBot="1" x14ac:dyDescent="0.3">
      <c r="A78" s="44" t="s">
        <v>28</v>
      </c>
      <c r="B78" s="58">
        <v>0</v>
      </c>
      <c r="C78" s="3">
        <f>F59</f>
        <v>0</v>
      </c>
      <c r="D78" s="58">
        <f t="shared" si="0"/>
        <v>0</v>
      </c>
      <c r="E78" s="4">
        <v>10</v>
      </c>
      <c r="F78" s="60">
        <f t="shared" si="1"/>
        <v>0</v>
      </c>
    </row>
    <row r="79" spans="1:6" ht="15" thickBot="1" x14ac:dyDescent="0.35">
      <c r="A79" s="44" t="s">
        <v>29</v>
      </c>
      <c r="B79" s="58">
        <v>0</v>
      </c>
      <c r="C79" s="3">
        <f>F59</f>
        <v>0</v>
      </c>
      <c r="D79" s="58">
        <f t="shared" si="0"/>
        <v>0</v>
      </c>
      <c r="E79" s="4">
        <v>10</v>
      </c>
      <c r="F79" s="60">
        <f t="shared" si="1"/>
        <v>0</v>
      </c>
    </row>
    <row r="80" spans="1:6" ht="15.75" thickBot="1" x14ac:dyDescent="0.3">
      <c r="A80" s="44" t="s">
        <v>30</v>
      </c>
      <c r="B80" s="58">
        <v>0</v>
      </c>
      <c r="C80" s="3">
        <f>F59</f>
        <v>0</v>
      </c>
      <c r="D80" s="58">
        <f t="shared" si="0"/>
        <v>0</v>
      </c>
      <c r="E80" s="4">
        <v>10</v>
      </c>
      <c r="F80" s="60">
        <f t="shared" si="1"/>
        <v>0</v>
      </c>
    </row>
    <row r="81" spans="1:7" ht="15.75" thickBot="1" x14ac:dyDescent="0.3">
      <c r="A81" s="44" t="s">
        <v>88</v>
      </c>
      <c r="B81" s="58">
        <v>0</v>
      </c>
      <c r="C81" s="3">
        <f>F59</f>
        <v>0</v>
      </c>
      <c r="D81" s="58">
        <f t="shared" si="0"/>
        <v>0</v>
      </c>
      <c r="E81" s="4">
        <v>10</v>
      </c>
      <c r="F81" s="60">
        <f t="shared" si="1"/>
        <v>0</v>
      </c>
    </row>
    <row r="82" spans="1:7" ht="15.75" thickBot="1" x14ac:dyDescent="0.3">
      <c r="A82" s="44" t="s">
        <v>89</v>
      </c>
      <c r="B82" s="58">
        <v>0</v>
      </c>
      <c r="C82" s="3">
        <f>F59</f>
        <v>0</v>
      </c>
      <c r="D82" s="58">
        <f t="shared" si="0"/>
        <v>0</v>
      </c>
      <c r="E82" s="4">
        <v>10</v>
      </c>
      <c r="F82" s="60">
        <f t="shared" si="1"/>
        <v>0</v>
      </c>
    </row>
    <row r="83" spans="1:7" ht="15" x14ac:dyDescent="0.25">
      <c r="A83" s="45" t="s">
        <v>90</v>
      </c>
      <c r="B83" s="59">
        <v>0</v>
      </c>
      <c r="C83" s="25">
        <f>F59</f>
        <v>0</v>
      </c>
      <c r="D83" s="59">
        <f t="shared" si="0"/>
        <v>0</v>
      </c>
      <c r="E83" s="26">
        <v>10</v>
      </c>
      <c r="F83" s="61">
        <f t="shared" si="1"/>
        <v>0</v>
      </c>
    </row>
    <row r="84" spans="1:7" ht="15" x14ac:dyDescent="0.25">
      <c r="A84" s="46" t="s">
        <v>87</v>
      </c>
      <c r="B84" s="23"/>
      <c r="C84" s="27"/>
      <c r="D84" s="27"/>
      <c r="E84" s="28" t="s">
        <v>11</v>
      </c>
      <c r="F84" s="62">
        <f>SUM(F63:F83)</f>
        <v>0</v>
      </c>
    </row>
    <row r="85" spans="1:7" ht="15.75" thickBot="1" x14ac:dyDescent="0.3">
      <c r="A85" s="47"/>
      <c r="B85" s="48"/>
      <c r="C85" s="49"/>
      <c r="D85" s="49"/>
      <c r="E85" s="50"/>
      <c r="F85" s="51"/>
    </row>
    <row r="86" spans="1:7" s="10" customFormat="1" ht="21.75" thickBot="1" x14ac:dyDescent="0.4">
      <c r="A86" s="11" t="s">
        <v>57</v>
      </c>
      <c r="B86" s="57">
        <f>SUM(F4)</f>
        <v>0</v>
      </c>
      <c r="C86" s="9"/>
      <c r="D86" s="9"/>
      <c r="E86" s="9"/>
      <c r="F86" s="9"/>
      <c r="G86" s="9"/>
    </row>
    <row r="87" spans="1:7" s="10" customFormat="1" ht="21.75" thickBot="1" x14ac:dyDescent="0.4">
      <c r="A87" s="11" t="s">
        <v>58</v>
      </c>
      <c r="B87" s="57">
        <f>SUM(F84)</f>
        <v>0</v>
      </c>
      <c r="C87" s="9"/>
      <c r="D87" s="9"/>
      <c r="E87" s="9"/>
      <c r="F87" s="9"/>
      <c r="G87" s="9"/>
    </row>
    <row r="88" spans="1:7" s="10" customFormat="1" ht="21.75" thickBot="1" x14ac:dyDescent="0.4">
      <c r="A88" s="12" t="s">
        <v>56</v>
      </c>
      <c r="B88" s="57">
        <f>SUM(B57)</f>
        <v>0</v>
      </c>
      <c r="C88" s="9"/>
      <c r="D88" s="9"/>
      <c r="E88" s="9"/>
      <c r="F88" s="9"/>
      <c r="G88" s="9"/>
    </row>
    <row r="89" spans="1:7" ht="33.75" x14ac:dyDescent="0.5">
      <c r="A89" s="13" t="s">
        <v>59</v>
      </c>
      <c r="B89" s="14">
        <f>SUM(B86:B88)</f>
        <v>0</v>
      </c>
    </row>
  </sheetData>
  <sheetProtection password="8570" sheet="1" objects="1" scenarios="1"/>
  <mergeCells count="2">
    <mergeCell ref="A1:F1"/>
    <mergeCell ref="F59:F60"/>
  </mergeCells>
  <printOptions horizontalCentered="1"/>
  <pageMargins left="0.2" right="0.2" top="0.75" bottom="0.75" header="0.3" footer="0.3"/>
  <pageSetup scale="9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WV Office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Billie Sue Armes</dc:creator>
  <cp:lastModifiedBy>Cottrill, Lu A</cp:lastModifiedBy>
  <cp:lastPrinted>2014-05-21T10:59:37Z</cp:lastPrinted>
  <dcterms:created xsi:type="dcterms:W3CDTF">2014-04-10T11:52:16Z</dcterms:created>
  <dcterms:modified xsi:type="dcterms:W3CDTF">2014-05-21T18:56:27Z</dcterms:modified>
</cp:coreProperties>
</file>