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95" windowWidth="15480" windowHeight="91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5" i="1" l="1"/>
  <c r="G8" i="1" l="1"/>
  <c r="G10" i="1" s="1"/>
  <c r="G24" i="1" l="1"/>
  <c r="G22" i="1" l="1"/>
  <c r="G21" i="1"/>
  <c r="G20" i="1"/>
  <c r="G19" i="1"/>
  <c r="G25" i="1" l="1"/>
  <c r="G23" i="1"/>
  <c r="G18" i="1"/>
  <c r="G17" i="1"/>
  <c r="G16" i="1"/>
  <c r="G15" i="1"/>
  <c r="G26" i="1" l="1"/>
  <c r="G4" i="1"/>
  <c r="G11" i="1" l="1"/>
  <c r="G27" i="1" s="1"/>
</calcChain>
</file>

<file path=xl/sharedStrings.xml><?xml version="1.0" encoding="utf-8"?>
<sst xmlns="http://schemas.openxmlformats.org/spreadsheetml/2006/main" count="56" uniqueCount="41">
  <si>
    <t>Unit Price</t>
  </si>
  <si>
    <t>DNR214041 - PRICING PAGE</t>
  </si>
  <si>
    <t>Job</t>
  </si>
  <si>
    <t>Work Item Description</t>
  </si>
  <si>
    <t xml:space="preserve">DNR214041 - OPTIONAL SUPPLIES OR SERVICES </t>
  </si>
  <si>
    <t>Exhibit A</t>
  </si>
  <si>
    <t>EACH</t>
  </si>
  <si>
    <t xml:space="preserve">Ultrasonic Thickness (UT) shot inspection </t>
  </si>
  <si>
    <t>***Overlay welding- weld new steel over existing steel. This is typically done when old steel is solid but is worn thin.</t>
  </si>
  <si>
    <t>****Crack repair- welding closed a crack in steel.</t>
  </si>
  <si>
    <t xml:space="preserve">****Crack Repair:  steel </t>
  </si>
  <si>
    <t>Estimated Qty.</t>
  </si>
  <si>
    <t>Extended Unit Cost</t>
  </si>
  <si>
    <t>Welding Repairs:  Flat **Plate Renewal (1/8" steel)  Price includes material and labor</t>
  </si>
  <si>
    <t>Welding Repairs:  Flat **Plate Renewal (3/16" steel) Price includes material and labor</t>
  </si>
  <si>
    <t>Welding Repairs:  Flat **Plate Renewal (1/4" steel)   Price includes material and labor</t>
  </si>
  <si>
    <t>Welding Repairs:  Flat **Plate Renewal (5/16" steel)  Price includes material and labor</t>
  </si>
  <si>
    <t>Welding Repairs:  ***Overlay Welding (1/8" steel)    Price includes material and labor</t>
  </si>
  <si>
    <t>Welding Repairs:  ***Overlay Welding (3/16" steel)  Price includes material and labor</t>
  </si>
  <si>
    <t>Welding Repairs:  ***Overlay Welding (1/4" steel)    Price includes material and labor</t>
  </si>
  <si>
    <t>Welding Repairs:  ***Overlay Welding (5/16" steel)   Price includes material and labor</t>
  </si>
  <si>
    <t>Unit of Measure</t>
  </si>
  <si>
    <t>Linear Foot</t>
  </si>
  <si>
    <t>Day</t>
  </si>
  <si>
    <t xml:space="preserve"> </t>
  </si>
  <si>
    <t>sq.ft.</t>
  </si>
  <si>
    <t xml:space="preserve"> sq.ft.</t>
  </si>
  <si>
    <t>Daily dry-dock storage fee (for additional repairs under Section 3.1.8 ONLY )</t>
  </si>
  <si>
    <t>Agency transportation expense for delivery and pick-up , to and from Vendor's repair facility</t>
  </si>
  <si>
    <t>Physical Location of Vendors' dry dock facility</t>
  </si>
  <si>
    <t>Agency's port Address is: 137 Juliana St., Parkersburg, WV. 26101  Ohio River Mile Marker 186</t>
  </si>
  <si>
    <t>Miles</t>
  </si>
  <si>
    <t>**Plate renewal- remove existing steel, replace with new steel, and weld into place. This is typically done when old steel is  determinate and weak.</t>
  </si>
  <si>
    <t>River Mileage from Agency's port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</si>
  <si>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Subtotal  for Work "A"</t>
  </si>
  <si>
    <t>Subtotal Optional Supplies or Services (C)</t>
  </si>
  <si>
    <t xml:space="preserve">                    Subtotal Transportation Fees   "B"</t>
  </si>
  <si>
    <t>Subtotal A + B</t>
  </si>
  <si>
    <t>TOTAL BID AMOUNT  (A) + (B) + ( C )</t>
  </si>
  <si>
    <t>Vendors Location (River):                       Nearest River Mile Marker:</t>
  </si>
  <si>
    <t>Dry dock, Inspect, Clean and paint hull, Replace Anodes, Clean and inspect fuel tank, provide and install navigatioanl lighting, and make available for inspection.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</si>
</sst>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2" fontId="3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2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3" fillId="2" borderId="1" xfId="0" applyNumberFormat="1" applyFont="1" applyFill="1" applyBorder="1"/>
    <xf numFmtId="2" fontId="2" fillId="0" borderId="1" xfId="0" applyNumberFormat="1" applyFont="1" applyBorder="1"/>
    <xf numFmtId="0" fontId="2" fillId="0" borderId="0" xfId="0" applyFont="1" applyAlignment="1">
      <alignment horizontal="center"/>
    </xf>
    <xf numFmtId="0" fontId="3" fillId="3" borderId="1" xfId="0" applyFont="1" applyFill="1" applyBorder="1"/>
    <xf numFmtId="0" fontId="1" fillId="0" borderId="0" xfId="0" applyFont="1" applyBorder="1" applyAlignment="1">
      <alignment horizontal="right"/>
    </xf>
    <xf numFmtId="0" fontId="2" fillId="0" borderId="0" xfId="0" applyFont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165" fontId="3" fillId="0" borderId="1" xfId="0" applyNumberFormat="1" applyFont="1" applyBorder="1" applyProtection="1">
      <protection locked="0"/>
    </xf>
    <xf numFmtId="0" fontId="2" fillId="0" borderId="6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 applyAlignment="1"/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zoomScaleNormal="100" workbookViewId="0">
      <selection activeCell="B14" sqref="B14"/>
    </sheetView>
  </sheetViews>
  <sheetFormatPr defaultColWidth="8.85546875" defaultRowHeight="15" x14ac:dyDescent="0.25"/>
  <cols>
    <col min="1" max="1" width="73.28515625" style="1" customWidth="1"/>
    <col min="2" max="3" width="20.7109375" style="1" customWidth="1"/>
    <col min="4" max="4" width="14.42578125" style="1" customWidth="1"/>
    <col min="5" max="6" width="10.7109375" style="9" customWidth="1"/>
    <col min="7" max="7" width="18.28515625" style="1" bestFit="1" customWidth="1"/>
    <col min="8" max="16384" width="8.85546875" style="1"/>
  </cols>
  <sheetData>
    <row r="1" spans="1:7" x14ac:dyDescent="0.25">
      <c r="A1" s="31" t="s">
        <v>5</v>
      </c>
      <c r="B1" s="11"/>
      <c r="C1" s="11"/>
      <c r="D1" s="11"/>
      <c r="E1" s="11"/>
      <c r="F1" s="11"/>
      <c r="G1" s="11"/>
    </row>
    <row r="2" spans="1:7" x14ac:dyDescent="0.25">
      <c r="A2" s="11" t="s">
        <v>1</v>
      </c>
      <c r="B2" s="11"/>
      <c r="C2" s="11"/>
      <c r="D2" s="11"/>
      <c r="E2" s="11"/>
      <c r="F2" s="11"/>
      <c r="G2" s="11"/>
    </row>
    <row r="3" spans="1:7" ht="29.25" x14ac:dyDescent="0.25">
      <c r="A3" s="2" t="s">
        <v>3</v>
      </c>
      <c r="B3" s="2"/>
      <c r="C3" s="2"/>
      <c r="D3" s="3" t="s">
        <v>0</v>
      </c>
      <c r="E3" s="4" t="s">
        <v>21</v>
      </c>
      <c r="F3" s="4" t="s">
        <v>11</v>
      </c>
      <c r="G3" s="4" t="s">
        <v>12</v>
      </c>
    </row>
    <row r="4" spans="1:7" ht="30" x14ac:dyDescent="0.25">
      <c r="A4" s="35" t="s">
        <v>40</v>
      </c>
      <c r="B4" s="32"/>
      <c r="C4" s="32"/>
      <c r="D4" s="36"/>
      <c r="E4" s="6" t="s">
        <v>2</v>
      </c>
      <c r="F4" s="6">
        <v>1</v>
      </c>
      <c r="G4" s="7">
        <f>F4*D4</f>
        <v>0</v>
      </c>
    </row>
    <row r="5" spans="1:7" x14ac:dyDescent="0.25">
      <c r="A5" s="40" t="s">
        <v>34</v>
      </c>
      <c r="B5" s="41"/>
      <c r="C5" s="41"/>
      <c r="D5" s="42"/>
      <c r="E5" s="42"/>
      <c r="F5" s="43"/>
      <c r="G5" s="7">
        <f>SUM(G4)</f>
        <v>0</v>
      </c>
    </row>
    <row r="6" spans="1:7" x14ac:dyDescent="0.25">
      <c r="A6" s="12"/>
      <c r="B6" s="12"/>
      <c r="C6" s="12"/>
      <c r="D6" s="13"/>
      <c r="E6" s="13"/>
      <c r="F6" s="13"/>
      <c r="G6" s="14"/>
    </row>
    <row r="7" spans="1:7" ht="42" x14ac:dyDescent="0.3">
      <c r="A7" s="16" t="s">
        <v>28</v>
      </c>
      <c r="B7" s="16" t="s">
        <v>29</v>
      </c>
      <c r="C7" s="16" t="s">
        <v>33</v>
      </c>
      <c r="D7" s="20" t="s">
        <v>0</v>
      </c>
      <c r="E7" s="18" t="s">
        <v>21</v>
      </c>
      <c r="F7" s="21" t="s">
        <v>11</v>
      </c>
      <c r="G7" s="14"/>
    </row>
    <row r="8" spans="1:7" ht="30" x14ac:dyDescent="0.25">
      <c r="A8" s="22" t="s">
        <v>30</v>
      </c>
      <c r="B8" s="37"/>
      <c r="C8" s="37"/>
      <c r="D8" s="23">
        <v>14.5</v>
      </c>
      <c r="E8" s="24" t="s">
        <v>31</v>
      </c>
      <c r="F8" s="24">
        <v>2</v>
      </c>
      <c r="G8" s="7">
        <f>SUM(C8*D8)*F8</f>
        <v>0</v>
      </c>
    </row>
    <row r="9" spans="1:7" x14ac:dyDescent="0.25">
      <c r="A9" s="38" t="s">
        <v>39</v>
      </c>
      <c r="B9" s="25"/>
      <c r="C9" s="25"/>
      <c r="D9" s="26"/>
      <c r="E9" s="27"/>
      <c r="F9" s="28"/>
      <c r="G9" s="29"/>
    </row>
    <row r="10" spans="1:7" x14ac:dyDescent="0.25">
      <c r="A10" s="15" t="s">
        <v>24</v>
      </c>
      <c r="B10" s="16"/>
      <c r="C10" s="16"/>
      <c r="D10" s="17"/>
      <c r="E10" s="33" t="s">
        <v>36</v>
      </c>
      <c r="F10" s="19"/>
      <c r="G10" s="7">
        <f>SUM(G8)</f>
        <v>0</v>
      </c>
    </row>
    <row r="11" spans="1:7" x14ac:dyDescent="0.25">
      <c r="D11" s="1" t="s">
        <v>24</v>
      </c>
      <c r="E11" s="34" t="s">
        <v>37</v>
      </c>
      <c r="G11" s="7">
        <f>SUM(G5+G10)</f>
        <v>0</v>
      </c>
    </row>
    <row r="13" spans="1:7" x14ac:dyDescent="0.25">
      <c r="A13" s="50" t="s">
        <v>4</v>
      </c>
      <c r="B13" s="50"/>
      <c r="C13" s="50"/>
      <c r="D13" s="50"/>
      <c r="E13" s="50"/>
      <c r="F13" s="50"/>
      <c r="G13" s="50"/>
    </row>
    <row r="14" spans="1:7" ht="29.25" x14ac:dyDescent="0.25">
      <c r="A14" s="4" t="s">
        <v>3</v>
      </c>
      <c r="B14" s="4"/>
      <c r="C14" s="4"/>
      <c r="D14" s="3" t="s">
        <v>0</v>
      </c>
      <c r="E14" s="4" t="s">
        <v>21</v>
      </c>
      <c r="F14" s="4" t="s">
        <v>11</v>
      </c>
      <c r="G14" s="4" t="s">
        <v>12</v>
      </c>
    </row>
    <row r="15" spans="1:7" ht="19.149999999999999" customHeight="1" x14ac:dyDescent="0.25">
      <c r="A15" s="8" t="s">
        <v>13</v>
      </c>
      <c r="B15" s="8"/>
      <c r="C15" s="8"/>
      <c r="D15" s="39"/>
      <c r="E15" s="6" t="s">
        <v>25</v>
      </c>
      <c r="F15" s="6">
        <v>4</v>
      </c>
      <c r="G15" s="10">
        <f t="shared" ref="G15:G24" si="0">D15*F15</f>
        <v>0</v>
      </c>
    </row>
    <row r="16" spans="1:7" ht="19.149999999999999" customHeight="1" x14ac:dyDescent="0.25">
      <c r="A16" s="8" t="s">
        <v>14</v>
      </c>
      <c r="B16" s="8"/>
      <c r="C16" s="8"/>
      <c r="D16" s="39"/>
      <c r="E16" s="6" t="s">
        <v>26</v>
      </c>
      <c r="F16" s="6">
        <v>4</v>
      </c>
      <c r="G16" s="10">
        <f t="shared" si="0"/>
        <v>0</v>
      </c>
    </row>
    <row r="17" spans="1:7" ht="19.149999999999999" customHeight="1" x14ac:dyDescent="0.25">
      <c r="A17" s="8" t="s">
        <v>15</v>
      </c>
      <c r="B17" s="8"/>
      <c r="C17" s="8"/>
      <c r="D17" s="39"/>
      <c r="E17" s="6" t="s">
        <v>26</v>
      </c>
      <c r="F17" s="6">
        <v>4</v>
      </c>
      <c r="G17" s="10">
        <f t="shared" si="0"/>
        <v>0</v>
      </c>
    </row>
    <row r="18" spans="1:7" ht="19.149999999999999" customHeight="1" x14ac:dyDescent="0.25">
      <c r="A18" s="8" t="s">
        <v>16</v>
      </c>
      <c r="B18" s="8"/>
      <c r="C18" s="8"/>
      <c r="D18" s="39"/>
      <c r="E18" s="6" t="s">
        <v>26</v>
      </c>
      <c r="F18" s="6">
        <v>4</v>
      </c>
      <c r="G18" s="10">
        <f t="shared" si="0"/>
        <v>0</v>
      </c>
    </row>
    <row r="19" spans="1:7" ht="19.149999999999999" customHeight="1" x14ac:dyDescent="0.25">
      <c r="A19" s="8" t="s">
        <v>17</v>
      </c>
      <c r="B19" s="8"/>
      <c r="C19" s="8"/>
      <c r="D19" s="39"/>
      <c r="E19" s="6" t="s">
        <v>26</v>
      </c>
      <c r="F19" s="6">
        <v>4</v>
      </c>
      <c r="G19" s="10">
        <f t="shared" ref="G19:G22" si="1">D19*F19</f>
        <v>0</v>
      </c>
    </row>
    <row r="20" spans="1:7" ht="19.149999999999999" customHeight="1" x14ac:dyDescent="0.25">
      <c r="A20" s="8" t="s">
        <v>18</v>
      </c>
      <c r="B20" s="8"/>
      <c r="C20" s="8"/>
      <c r="D20" s="39"/>
      <c r="E20" s="6" t="s">
        <v>26</v>
      </c>
      <c r="F20" s="6">
        <v>4</v>
      </c>
      <c r="G20" s="10">
        <f t="shared" si="1"/>
        <v>0</v>
      </c>
    </row>
    <row r="21" spans="1:7" ht="19.149999999999999" customHeight="1" x14ac:dyDescent="0.25">
      <c r="A21" s="8" t="s">
        <v>19</v>
      </c>
      <c r="B21" s="8"/>
      <c r="C21" s="8"/>
      <c r="D21" s="39"/>
      <c r="E21" s="6" t="s">
        <v>26</v>
      </c>
      <c r="F21" s="6">
        <v>4</v>
      </c>
      <c r="G21" s="10">
        <f t="shared" si="1"/>
        <v>0</v>
      </c>
    </row>
    <row r="22" spans="1:7" ht="19.149999999999999" customHeight="1" x14ac:dyDescent="0.25">
      <c r="A22" s="8" t="s">
        <v>20</v>
      </c>
      <c r="B22" s="8"/>
      <c r="C22" s="8"/>
      <c r="D22" s="39"/>
      <c r="E22" s="6" t="s">
        <v>26</v>
      </c>
      <c r="F22" s="6">
        <v>4</v>
      </c>
      <c r="G22" s="10">
        <f t="shared" si="1"/>
        <v>0</v>
      </c>
    </row>
    <row r="23" spans="1:7" ht="19.149999999999999" customHeight="1" x14ac:dyDescent="0.25">
      <c r="A23" s="8" t="s">
        <v>10</v>
      </c>
      <c r="B23" s="8"/>
      <c r="C23" s="8"/>
      <c r="D23" s="39"/>
      <c r="E23" s="6" t="s">
        <v>22</v>
      </c>
      <c r="F23" s="6">
        <v>12</v>
      </c>
      <c r="G23" s="10">
        <f t="shared" si="0"/>
        <v>0</v>
      </c>
    </row>
    <row r="24" spans="1:7" ht="19.149999999999999" customHeight="1" x14ac:dyDescent="0.25">
      <c r="A24" s="5" t="s">
        <v>27</v>
      </c>
      <c r="B24" s="5"/>
      <c r="C24" s="5"/>
      <c r="D24" s="39"/>
      <c r="E24" s="6" t="s">
        <v>23</v>
      </c>
      <c r="F24" s="6">
        <v>2</v>
      </c>
      <c r="G24" s="10">
        <f t="shared" si="0"/>
        <v>0</v>
      </c>
    </row>
    <row r="25" spans="1:7" ht="19.149999999999999" customHeight="1" x14ac:dyDescent="0.25">
      <c r="A25" s="8" t="s">
        <v>7</v>
      </c>
      <c r="B25" s="8"/>
      <c r="C25" s="8"/>
      <c r="D25" s="39"/>
      <c r="E25" s="6" t="s">
        <v>6</v>
      </c>
      <c r="F25" s="6">
        <v>50</v>
      </c>
      <c r="G25" s="10">
        <f>D25*F25</f>
        <v>0</v>
      </c>
    </row>
    <row r="26" spans="1:7" x14ac:dyDescent="0.25">
      <c r="A26" s="51" t="s">
        <v>35</v>
      </c>
      <c r="B26" s="52"/>
      <c r="C26" s="52"/>
      <c r="D26" s="53"/>
      <c r="E26" s="53"/>
      <c r="F26" s="54"/>
      <c r="G26" s="10">
        <f>SUM(G15:G25)</f>
        <v>0</v>
      </c>
    </row>
    <row r="27" spans="1:7" x14ac:dyDescent="0.25">
      <c r="A27" s="48" t="s">
        <v>38</v>
      </c>
      <c r="B27" s="48"/>
      <c r="C27" s="48"/>
      <c r="D27" s="49"/>
      <c r="E27" s="49"/>
      <c r="F27" s="49"/>
      <c r="G27" s="30">
        <f>G11+G26</f>
        <v>0</v>
      </c>
    </row>
    <row r="29" spans="1:7" ht="34.15" customHeight="1" x14ac:dyDescent="0.25">
      <c r="A29" s="44" t="s">
        <v>32</v>
      </c>
      <c r="B29" s="44"/>
      <c r="C29" s="44"/>
      <c r="D29" s="45"/>
      <c r="E29" s="45"/>
      <c r="F29" s="45"/>
      <c r="G29" s="45"/>
    </row>
    <row r="30" spans="1:7" ht="18.600000000000001" customHeight="1" x14ac:dyDescent="0.25">
      <c r="A30" s="44" t="s">
        <v>8</v>
      </c>
      <c r="B30" s="44"/>
      <c r="C30" s="44"/>
      <c r="D30" s="45"/>
      <c r="E30" s="45"/>
      <c r="F30" s="45"/>
      <c r="G30" s="45"/>
    </row>
    <row r="31" spans="1:7" x14ac:dyDescent="0.25">
      <c r="A31" s="46" t="s">
        <v>9</v>
      </c>
      <c r="B31" s="46"/>
      <c r="C31" s="46"/>
      <c r="D31" s="47"/>
      <c r="E31" s="47"/>
      <c r="F31" s="47"/>
      <c r="G31" s="47"/>
    </row>
  </sheetData>
  <sheetProtection password="8AA2" sheet="1" objects="1" scenarios="1"/>
  <mergeCells count="7">
    <mergeCell ref="A5:F5"/>
    <mergeCell ref="A29:G29"/>
    <mergeCell ref="A30:G30"/>
    <mergeCell ref="A31:G31"/>
    <mergeCell ref="A27:F27"/>
    <mergeCell ref="A13:G13"/>
    <mergeCell ref="A26:F26"/>
  </mergeCells>
  <printOptions horizontalCentered="1"/>
  <pageMargins left="0" right="0" top="0.75" bottom="0.7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West Virginia Office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Beth Harper</dc:creator>
  <cp:lastModifiedBy>Nisbet, Guy L</cp:lastModifiedBy>
  <cp:lastPrinted>2013-12-17T13:32:52Z</cp:lastPrinted>
  <dcterms:created xsi:type="dcterms:W3CDTF">2013-10-29T17:53:26Z</dcterms:created>
  <dcterms:modified xsi:type="dcterms:W3CDTF">2013-12-17T18:06:13Z</dcterms:modified>
</cp:coreProperties>
</file>