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8396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4" i="1" l="1"/>
  <c r="F87" i="1"/>
  <c r="E291" i="1" l="1"/>
  <c r="F289" i="1"/>
  <c r="F288" i="1"/>
  <c r="F286" i="1"/>
  <c r="F284" i="1"/>
  <c r="F282" i="1"/>
  <c r="F280" i="1"/>
  <c r="F278" i="1"/>
  <c r="E275" i="1"/>
  <c r="F273" i="1"/>
  <c r="F271" i="1"/>
  <c r="F269" i="1"/>
  <c r="F267" i="1"/>
  <c r="F265" i="1"/>
  <c r="F263" i="1"/>
  <c r="E260" i="1"/>
  <c r="F258" i="1"/>
  <c r="F257" i="1"/>
  <c r="F256" i="1"/>
  <c r="F254" i="1"/>
  <c r="F253" i="1"/>
  <c r="F251" i="1"/>
  <c r="F249" i="1"/>
  <c r="F247" i="1"/>
  <c r="F245" i="1"/>
  <c r="F244" i="1"/>
  <c r="F242" i="1"/>
  <c r="F241" i="1"/>
  <c r="F239" i="1"/>
  <c r="F237" i="1"/>
  <c r="F236" i="1"/>
  <c r="F235" i="1"/>
  <c r="F233" i="1"/>
  <c r="F231" i="1"/>
  <c r="F229" i="1"/>
  <c r="F226" i="1"/>
  <c r="E223" i="1"/>
  <c r="F221" i="1"/>
  <c r="F220" i="1"/>
  <c r="F219" i="1"/>
  <c r="F217" i="1"/>
  <c r="F216" i="1"/>
  <c r="F214" i="1"/>
  <c r="F212" i="1"/>
  <c r="F210" i="1"/>
  <c r="F208" i="1"/>
  <c r="F207" i="1"/>
  <c r="F205" i="1"/>
  <c r="F204" i="1"/>
  <c r="F203" i="1"/>
  <c r="F201" i="1"/>
  <c r="F199" i="1"/>
  <c r="F197" i="1"/>
  <c r="F195" i="1"/>
  <c r="E192" i="1"/>
  <c r="F190" i="1"/>
  <c r="F189" i="1"/>
  <c r="F188" i="1"/>
  <c r="F186" i="1"/>
  <c r="F185" i="1"/>
  <c r="F183" i="1"/>
  <c r="F181" i="1"/>
  <c r="F179" i="1"/>
  <c r="F177" i="1"/>
  <c r="F176" i="1"/>
  <c r="F174" i="1"/>
  <c r="F172" i="1"/>
  <c r="F170" i="1"/>
  <c r="F168" i="1"/>
  <c r="F166" i="1"/>
  <c r="F164" i="1"/>
  <c r="E161" i="1"/>
  <c r="E90" i="1"/>
  <c r="E54" i="1"/>
  <c r="E35" i="1"/>
  <c r="E125" i="1"/>
  <c r="F159" i="1"/>
  <c r="F158" i="1"/>
  <c r="F157" i="1"/>
  <c r="F156" i="1"/>
  <c r="F155" i="1"/>
  <c r="F153" i="1"/>
  <c r="F151" i="1"/>
  <c r="F149" i="1"/>
  <c r="F147" i="1"/>
  <c r="F145" i="1"/>
  <c r="F143" i="1"/>
  <c r="F141" i="1"/>
  <c r="F140" i="1"/>
  <c r="F138" i="1"/>
  <c r="F136" i="1"/>
  <c r="F134" i="1"/>
  <c r="F132" i="1"/>
  <c r="F130" i="1"/>
  <c r="F128" i="1"/>
  <c r="F123" i="1"/>
  <c r="F122" i="1"/>
  <c r="F121" i="1"/>
  <c r="F119" i="1"/>
  <c r="F118" i="1"/>
  <c r="F116" i="1"/>
  <c r="F114" i="1"/>
  <c r="F112" i="1"/>
  <c r="F110" i="1"/>
  <c r="F109" i="1"/>
  <c r="F107" i="1"/>
  <c r="F105" i="1"/>
  <c r="F103" i="1"/>
  <c r="F102" i="1"/>
  <c r="F101" i="1"/>
  <c r="F99" i="1"/>
  <c r="F97" i="1"/>
  <c r="F95" i="1"/>
  <c r="F93" i="1"/>
  <c r="F88" i="1"/>
  <c r="F86" i="1"/>
  <c r="F85" i="1"/>
  <c r="F83" i="1"/>
  <c r="F82" i="1"/>
  <c r="F80" i="1"/>
  <c r="F78" i="1"/>
  <c r="F76" i="1"/>
  <c r="F74" i="1"/>
  <c r="F71" i="1"/>
  <c r="F69" i="1"/>
  <c r="F67" i="1"/>
  <c r="F66" i="1"/>
  <c r="F65" i="1"/>
  <c r="F63" i="1"/>
  <c r="F61" i="1"/>
  <c r="F59" i="1"/>
  <c r="F56" i="1"/>
  <c r="F52" i="1"/>
  <c r="F51" i="1"/>
  <c r="F49" i="1"/>
  <c r="F48" i="1"/>
  <c r="F46" i="1"/>
  <c r="F43" i="1"/>
  <c r="F39" i="1"/>
  <c r="F37" i="1"/>
  <c r="F33" i="1"/>
  <c r="F31" i="1"/>
  <c r="F29" i="1"/>
  <c r="F27" i="1"/>
  <c r="F26" i="1"/>
  <c r="F25" i="1"/>
  <c r="F24" i="1"/>
  <c r="F22" i="1"/>
  <c r="F20" i="1"/>
  <c r="F19" i="1"/>
  <c r="F15" i="1"/>
  <c r="F13" i="1"/>
  <c r="F9" i="1"/>
  <c r="F7" i="1"/>
  <c r="F161" i="1" l="1"/>
  <c r="F192" i="1"/>
  <c r="F35" i="1"/>
  <c r="F223" i="1"/>
  <c r="F275" i="1"/>
  <c r="F125" i="1"/>
  <c r="F291" i="1"/>
  <c r="F54" i="1"/>
  <c r="F260" i="1"/>
  <c r="F90" i="1"/>
  <c r="F294" i="1" l="1"/>
</calcChain>
</file>

<file path=xl/sharedStrings.xml><?xml version="1.0" encoding="utf-8"?>
<sst xmlns="http://schemas.openxmlformats.org/spreadsheetml/2006/main" count="463" uniqueCount="271">
  <si>
    <t>DESCRIPTION</t>
  </si>
  <si>
    <t xml:space="preserve"> </t>
  </si>
  <si>
    <t>Name:</t>
  </si>
  <si>
    <t>__________________________________________________________________</t>
  </si>
  <si>
    <t>Address:</t>
  </si>
  <si>
    <t>Phone #:</t>
  </si>
  <si>
    <t>E-mail Address:</t>
  </si>
  <si>
    <t xml:space="preserve">CAMPUS WIDE CARD ACCESS SECURITY MANAGEMENT SYSTEM </t>
  </si>
  <si>
    <t>EXTENDED PRICE</t>
  </si>
  <si>
    <t>UNIT PRICE</t>
  </si>
  <si>
    <t>ITEM 1 COMPONENTS:  HEAD-END SOFTWARE HARDWARE</t>
  </si>
  <si>
    <t>1A</t>
  </si>
  <si>
    <t>1B</t>
  </si>
  <si>
    <t>1C</t>
  </si>
  <si>
    <t>UTC/LENEL/GE SECURITY FCWnx v7 Pro single server software license package</t>
  </si>
  <si>
    <t>(1) server client, (1) remote client, (16) readers w/GE Micro driver or equivalent</t>
  </si>
  <si>
    <t xml:space="preserve">Dell Precision R5500 Rack Mount Workstation, Dual Quad Core Intel Xeon </t>
  </si>
  <si>
    <t xml:space="preserve">Processor E5603, 1.6Ghz, 4M L3, 4.8GT/S, 4Gb RAM, 2 X 250Gb Raid 1 Sata HD, </t>
  </si>
  <si>
    <t>1.0GB Nvidia Quadro 600, Dual Monitor, 1 DP &amp; 1 DVI, 8X Slimline DVD +/-RW,</t>
  </si>
  <si>
    <t>Gigabit NIC Card, Windows 7 Professional OS or equivalent</t>
  </si>
  <si>
    <t>Dell 15FP 1U Rack Console w/Versarail, 15" TFT LCD, 83 key mini-kybd US or</t>
  </si>
  <si>
    <t>equivalent</t>
  </si>
  <si>
    <t>1D</t>
  </si>
  <si>
    <r>
      <t>Dell Optiplex 390 Small Form Workstation, Intel</t>
    </r>
    <r>
      <rPr>
        <sz val="11"/>
        <color theme="1"/>
        <rFont val="Calibri"/>
        <family val="2"/>
      </rPr>
      <t>® Core</t>
    </r>
    <r>
      <rPr>
        <vertAlign val="superscript"/>
        <sz val="11"/>
        <color theme="1"/>
        <rFont val="Calibri"/>
        <family val="2"/>
        <scheme val="minor"/>
      </rPr>
      <t xml:space="preserve">TM </t>
    </r>
    <r>
      <rPr>
        <sz val="11"/>
        <color theme="1"/>
        <rFont val="Calibri"/>
        <family val="2"/>
        <scheme val="minor"/>
      </rPr>
      <t>13 2120 Processor (3.3</t>
    </r>
  </si>
  <si>
    <t>Ghz, 3M) 4GB RAM, 250GB SATA HD, Dual Monitor Support (2 DVI), 8X Slimline</t>
  </si>
  <si>
    <t>DVD +/-RW, Giga NIC, Windows 7 Pro 32BIt, VGA/DVI, 3-Year On-site Next</t>
  </si>
  <si>
    <t>Business Day warranty or equivalent product/warranty</t>
  </si>
  <si>
    <t>1E</t>
  </si>
  <si>
    <t>19" DVI/RGB Flat Panel</t>
  </si>
  <si>
    <t>1F</t>
  </si>
  <si>
    <t>GE Keyboard Wedge Reader, GE Proximity Desktop Credntial Reader (USB</t>
  </si>
  <si>
    <t>Connection) or equivalent product</t>
  </si>
  <si>
    <t>1G</t>
  </si>
  <si>
    <t>UTC/Lenel/Ge Security Entrée Proximity Card (500) w/Tab Run Data File on CD</t>
  </si>
  <si>
    <t>or equivalent product</t>
  </si>
  <si>
    <t>1H</t>
  </si>
  <si>
    <t>1I</t>
  </si>
  <si>
    <t>Avigilon HD NVR Workstation, 6.0 TB Storage or equivalent product</t>
  </si>
  <si>
    <t>Avigilon ACC Gateway connetion license for a single NVR or equivalent product</t>
  </si>
  <si>
    <t>1J</t>
  </si>
  <si>
    <t>LG Monitor, 22", LED, 1366 X 768 or equivalent product</t>
  </si>
  <si>
    <t>1K</t>
  </si>
  <si>
    <t>Cyber Power Systems UPS c/w Rack Mount Kit; configured for above equipment</t>
  </si>
  <si>
    <t>1L</t>
  </si>
  <si>
    <t>UTC/Lenel/GE Security 24-Port 10/100+2 GIgE TP/SFP Full PoE Managed Switch</t>
  </si>
  <si>
    <t>1M</t>
  </si>
  <si>
    <t xml:space="preserve">Middle Atlantic Environmental Equipment Rack configured for the above </t>
  </si>
  <si>
    <t>equipment or equivalent product</t>
  </si>
  <si>
    <t>1N</t>
  </si>
  <si>
    <t xml:space="preserve">Installation, programming, in-service, check-out, training &amp; warranty </t>
  </si>
  <si>
    <t xml:space="preserve">technical services </t>
  </si>
  <si>
    <t xml:space="preserve">ITEM 2: ID BADGE IMAGING SYSTEM </t>
  </si>
  <si>
    <t>2A</t>
  </si>
  <si>
    <t>UTC/Lenel/GE Security FCWnx Integrated Photo ID Credentialing Option per</t>
  </si>
  <si>
    <t>Client or equivalent product</t>
  </si>
  <si>
    <t>2B</t>
  </si>
  <si>
    <t>2C</t>
  </si>
  <si>
    <t>2D</t>
  </si>
  <si>
    <t>Videology Image Capture Camera System; Camera, stand; power supply &amp; USB</t>
  </si>
  <si>
    <t>cable or equivalent product</t>
  </si>
  <si>
    <t>2E</t>
  </si>
  <si>
    <t>Fargo DTC 4500 single-sided base model USB and Ethernet printer</t>
  </si>
  <si>
    <t>2F</t>
  </si>
  <si>
    <t>Backdrop stand sturdy or equivalent product</t>
  </si>
  <si>
    <t>2G</t>
  </si>
  <si>
    <t xml:space="preserve">Fargo YMCKO Full-color ribbon w/ resin black and clear overlay panel--500 </t>
  </si>
  <si>
    <t>images or equivalent product</t>
  </si>
  <si>
    <t>2H</t>
  </si>
  <si>
    <t>Thin white PVC card with adhesive back, .024" thick, 100/lot</t>
  </si>
  <si>
    <t>2I</t>
  </si>
  <si>
    <t>TOTAL UNIT AND EXTENDED PRICES FOR ITEM 1 COMPONENTS: HEAD-END SOFTWARE/HARDWARE</t>
  </si>
  <si>
    <t>3A</t>
  </si>
  <si>
    <t xml:space="preserve">UTC/Lenel/Ge Security M2000 PXNplus, FC Wnx 7.6 or higher, licensed for ACU </t>
  </si>
  <si>
    <t>Feature Support, Serial &amp; 10/100 Mb Ethernet, Dual NIC, 110 VAC,  w/ standard</t>
  </si>
  <si>
    <t>M2000 enclosure or equivalent product</t>
  </si>
  <si>
    <t>3B</t>
  </si>
  <si>
    <t>UTC/Lenel/GE Security Model T-520SW Reader Kit, Black, Mullion Mount, M/RJ</t>
  </si>
  <si>
    <t>3C</t>
  </si>
  <si>
    <t>Box or equivalent product</t>
  </si>
  <si>
    <t xml:space="preserve">UTC/Lenel/Ge Secruity Surface Mount Magnetic Contact w/ Wire Leads, </t>
  </si>
  <si>
    <t>Closed Loop or eqivalent product</t>
  </si>
  <si>
    <t>3D</t>
  </si>
  <si>
    <t xml:space="preserve">product </t>
  </si>
  <si>
    <t>3E</t>
  </si>
  <si>
    <t xml:space="preserve">Single door wireless doorbell system </t>
  </si>
  <si>
    <t>3F</t>
  </si>
  <si>
    <t>Securitron Surface Mount remote Release button or equivalent product</t>
  </si>
  <si>
    <t>3G</t>
  </si>
  <si>
    <t>Securitron U. L. Listed, Power Supply with battery back-up for door hardware</t>
  </si>
  <si>
    <t>3H</t>
  </si>
  <si>
    <t>equivalent product</t>
  </si>
  <si>
    <t>3I</t>
  </si>
  <si>
    <t>Corbin Russwin Surface Mount Vertical Rod Panic exit device: c/w (1) electronic</t>
  </si>
  <si>
    <t>latch retraction, controller &amp; power supply, brass finish or equivalent product</t>
  </si>
  <si>
    <t>which includes all of the listed items</t>
  </si>
  <si>
    <t>3J</t>
  </si>
  <si>
    <t>GE TruVision IR INT Dome camera; 650 TVL, color, 3.3-12 mm VF lens, 82' IR range</t>
  </si>
  <si>
    <t>3K</t>
  </si>
  <si>
    <t>3L</t>
  </si>
  <si>
    <t>Avigilon 4-port H.264 Analog Video Encoder with 4 audio support or equivalent</t>
  </si>
  <si>
    <t>3M</t>
  </si>
  <si>
    <t>Avigilon ACC 4 Enterprise HD NVMS for 1 camera channels and unlimted viewing</t>
  </si>
  <si>
    <t>clients or equivalent product</t>
  </si>
  <si>
    <t>3N</t>
  </si>
  <si>
    <t>LCD 15" monitor, 1025 X 768, BNC, VGA, S-video</t>
  </si>
  <si>
    <t>3O</t>
  </si>
  <si>
    <t>UTC/Lenel/GE Security 8-Port 10/100+2 GigE TP/SFP Full PoE Managed Switch</t>
  </si>
  <si>
    <t>3P</t>
  </si>
  <si>
    <t>U. L. Listed Plenum Rated CARD READER shielded Comm DATA cable per 1000'</t>
  </si>
  <si>
    <t>3Q</t>
  </si>
  <si>
    <t>U. L. Listed Plenum Rated CARD READER POWER Cable /  1000'</t>
  </si>
  <si>
    <t>3R</t>
  </si>
  <si>
    <t>4A</t>
  </si>
  <si>
    <t>UTC/Lenel/GE Security GE Security (2) Reader Capacity MicroController; DD1FC</t>
  </si>
  <si>
    <t>4B</t>
  </si>
  <si>
    <t>4C</t>
  </si>
  <si>
    <t xml:space="preserve">UTC/Lenel/GE Security Surface Mount Magnetic Contact w/Wire Leads, Closed </t>
  </si>
  <si>
    <t>Loop or equivalent product</t>
  </si>
  <si>
    <t>4D</t>
  </si>
  <si>
    <t>UTC/Lenel/GE Security Request to Exit Dual Tech Sensor, Black or equivalent</t>
  </si>
  <si>
    <t>4E</t>
  </si>
  <si>
    <t>4F</t>
  </si>
  <si>
    <t>4G</t>
  </si>
  <si>
    <t>4H</t>
  </si>
  <si>
    <t xml:space="preserve">HES Electric strike RIM surface mount panic hardware, 3/4" clearance or </t>
  </si>
  <si>
    <t>4I</t>
  </si>
  <si>
    <t>Von Duprin Surface Mount Vertical Rod Panic Exit Device; c/w (1) electronic</t>
  </si>
  <si>
    <t>latch retraction, controller &amp; power supply, US26D finish or equivalent product</t>
  </si>
  <si>
    <t>4J</t>
  </si>
  <si>
    <t>4K</t>
  </si>
  <si>
    <t>Altronix (4) Camera U. L. Listed Power Supply, (4) circuit breakers</t>
  </si>
  <si>
    <t>Altronix (4) Camera U. L. Listed Power Supply, (4) circuit breakers or  equivalent</t>
  </si>
  <si>
    <t>4L</t>
  </si>
  <si>
    <t>4M</t>
  </si>
  <si>
    <t>4N</t>
  </si>
  <si>
    <t>4O</t>
  </si>
  <si>
    <t>4P</t>
  </si>
  <si>
    <t>4Q</t>
  </si>
  <si>
    <t>U. L. Listed Plenum Rated CARD READE POWER Cable/ 1000'</t>
  </si>
  <si>
    <t>4R</t>
  </si>
  <si>
    <t>U. L. Listed ADA compliant handicap electric door operator with (2) push buttons</t>
  </si>
  <si>
    <t>4S</t>
  </si>
  <si>
    <t>5A</t>
  </si>
  <si>
    <t>5B</t>
  </si>
  <si>
    <t>5C</t>
  </si>
  <si>
    <t>UTC/Lenel/GE  Security Surface Mount Magnetic Contact w/ Wire Leads, Closed</t>
  </si>
  <si>
    <t>5D</t>
  </si>
  <si>
    <t>5E</t>
  </si>
  <si>
    <t>5F</t>
  </si>
  <si>
    <t>5G</t>
  </si>
  <si>
    <t>5H</t>
  </si>
  <si>
    <t>5I</t>
  </si>
  <si>
    <t xml:space="preserve">Avigilon 2.0 Megapixal (1080p) WDR Day/Night 20x, Pendant Dome or </t>
  </si>
  <si>
    <t>5J</t>
  </si>
  <si>
    <t>Avigilon Compact wall bracket for use with H3PTZ-DPPendant dome cameras</t>
  </si>
  <si>
    <t>5K</t>
  </si>
  <si>
    <t>5L</t>
  </si>
  <si>
    <t>5M</t>
  </si>
  <si>
    <t>5N</t>
  </si>
  <si>
    <t>5O</t>
  </si>
  <si>
    <t>5P</t>
  </si>
  <si>
    <t>5Q</t>
  </si>
  <si>
    <t>U. L. Listed Plenum Rated Siamese Video/Power CCTV Cable</t>
  </si>
  <si>
    <t>5R</t>
  </si>
  <si>
    <t>U. L. Listed Plenum Rated Cat 6 Data Comm Cable</t>
  </si>
  <si>
    <t>5S</t>
  </si>
  <si>
    <t>6A</t>
  </si>
  <si>
    <t>6B</t>
  </si>
  <si>
    <t>6C</t>
  </si>
  <si>
    <t>6D</t>
  </si>
  <si>
    <t>6E</t>
  </si>
  <si>
    <t>6F</t>
  </si>
  <si>
    <t>Von Duprin Concealed Vertical Rod Panic Exit Device; c/w (1) Electronic Latch</t>
  </si>
  <si>
    <t>Retraction, Controller &amp; Power Supply, US28 Finish or equivalent product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</si>
  <si>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</si>
  <si>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</si>
  <si>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</si>
  <si>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</si>
  <si>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</si>
  <si>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</si>
  <si>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</si>
  <si>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</si>
  <si>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</si>
  <si>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</si>
  <si>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</si>
  <si>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</si>
  <si>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</si>
  <si>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</si>
  <si>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</si>
  <si>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</si>
  <si>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</si>
  <si>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</si>
  <si>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</si>
  <si>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</si>
  <si>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</si>
  <si>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</si>
  <si>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</si>
  <si>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</si>
  <si>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</si>
  <si>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</si>
  <si>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7R</t>
  </si>
  <si>
    <t>ITEM 8: Seaton Hall Controlled Door Access System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</si>
  <si>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</si>
  <si>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</si>
  <si>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</si>
  <si>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</si>
  <si>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</si>
  <si>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</si>
  <si>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</si>
  <si>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</si>
  <si>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</si>
  <si>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RCI All Purpose Electric Strike or equivalent product</t>
  </si>
  <si>
    <t>8J</t>
  </si>
  <si>
    <t>8K</t>
  </si>
  <si>
    <t>U.L. listed ADA compliant handicap electric door operator with (2) push buttons</t>
  </si>
  <si>
    <t>8L</t>
  </si>
  <si>
    <t>8M</t>
  </si>
  <si>
    <t>8N</t>
  </si>
  <si>
    <t>8O</t>
  </si>
  <si>
    <t>8P</t>
  </si>
  <si>
    <t>8Q</t>
  </si>
  <si>
    <t>8R</t>
  </si>
  <si>
    <t>8S</t>
  </si>
  <si>
    <t>8T</t>
  </si>
  <si>
    <t>ITEM 9: Shipping and Receiving Camera</t>
  </si>
  <si>
    <t>9A</t>
  </si>
  <si>
    <t>9B</t>
  </si>
  <si>
    <t>9C</t>
  </si>
  <si>
    <t>9D</t>
  </si>
  <si>
    <t>9E</t>
  </si>
  <si>
    <t>Middle Atlantic Environmental Enclosure for Switch</t>
  </si>
  <si>
    <t>9F</t>
  </si>
  <si>
    <t>ITEM 10: Freight Storage, Parking Lot Camera</t>
  </si>
  <si>
    <t>10A</t>
  </si>
  <si>
    <t>10B</t>
  </si>
  <si>
    <t>10C</t>
  </si>
  <si>
    <t>10D</t>
  </si>
  <si>
    <t>10E</t>
  </si>
  <si>
    <t>10F</t>
  </si>
  <si>
    <t>Trenching, conduit and fittings</t>
  </si>
  <si>
    <t>10G</t>
  </si>
  <si>
    <t>pair</t>
  </si>
  <si>
    <t>QUANTITY</t>
  </si>
  <si>
    <t>foot</t>
  </si>
  <si>
    <t>3S</t>
  </si>
  <si>
    <t>WV SCHOOLS FOR THE DEAF AND THE BLIND PRICING PAGES FOR DBSM142100</t>
  </si>
  <si>
    <t>TOTAL UNIT AND EXTENDED PRICES FOR ITEM 2 COMPONENTS: ID BADGE IMAGING SYSTEM</t>
  </si>
  <si>
    <t>TOTAL UNIT AND EXTENDED PRICES FOR ITEM 3 COMPONENTS: ELEMENTARY SCHOOL FOR</t>
  </si>
  <si>
    <t>ITEM NUMBER</t>
  </si>
  <si>
    <t>PAIR</t>
  </si>
  <si>
    <t>THE DEAF CONTROLLED DOOR ACCESS</t>
  </si>
  <si>
    <t>*EXTENDED PRICE = ESTIMATED ORDER QUANTITY x UNIT COST</t>
  </si>
  <si>
    <r>
      <t>**</t>
    </r>
    <r>
      <rPr>
        <b/>
        <sz val="11"/>
        <color rgb="FF000000"/>
        <rFont val="Calibri"/>
        <family val="2"/>
      </rPr>
      <t>GRAND TOTAL EXTENDED COSTS=SUM OF ALL EXTENDED COSTS QUOTED</t>
    </r>
  </si>
  <si>
    <t>*** CONTRACT WILL BE AWARDED TO THE VENDOR WITH THE LOWEST GRAND TOTAL EXTENDED COST MEETING SPECIFICATIONS.</t>
  </si>
  <si>
    <t>**GRAND TOTAL EXTENDED COST</t>
  </si>
  <si>
    <t>VENDOR INFORMATION:</t>
  </si>
  <si>
    <t xml:space="preserve">TOTAL UNIT AND EXTENDED PRICES FOR ITEM 4 COMPONENTS: SECONDARY SCHOOL FOR THE DEAF </t>
  </si>
  <si>
    <t>CONTROLLED DOOR ACCESS SYSTEM</t>
  </si>
  <si>
    <t>ITEM 4: SECONDARY SCHOOL FOR THE DEAF CONTROLLED DOOR ACCESS SYSTEM</t>
  </si>
  <si>
    <t>ITEM 3: ELEMENTARY SCHOOL FOR THE FOR THE DEAF CONTROLLED DOOR ACCESS SYSTEM</t>
  </si>
  <si>
    <t>ITEM 5: PHYSICAL EDUCATION BUILDING CONTROLLED DOOR ACCESS SYSTEM</t>
  </si>
  <si>
    <t>ITEM 6: SCHOOL FOR THE BLIND DORMITORIES CONTROLLED DOOR ACCESS SYSTEM</t>
  </si>
  <si>
    <t>ITEM 7: SCHOOL FOR THE BLIND CONTROLLED DOOR ACCESS SYSTEM</t>
  </si>
  <si>
    <t>TOTAL UNIT AND EXTENDED PRICES FOR ITEM 6 COMPONENTS: SCHOOL FOR THE BLIND DORMITORIES</t>
  </si>
  <si>
    <t>TOTAL UNIT AND EXTENDED PRICES FOR ITEM 4 COMPONENTS: PHYSICAL EDUCATION BUILDING</t>
  </si>
  <si>
    <t>TOTAL UNIT AND EXTENDED PRICES FOR ITEM 7 COMPONENTS: SCHOOL FOR THE BLIND</t>
  </si>
  <si>
    <t>TOTAL UNIT AND EXTENDED PRICES FOR ITEM 8 COMPONENTS: SEATON HALL</t>
  </si>
  <si>
    <t>TOTAL UNIT AND EXTENDED PRICES FOR ITEM 9 COMPONENTS: SHIPPING AND RECEIVING CAMERA</t>
  </si>
  <si>
    <t>TOTAL UNIT AND EXTENDED PRICES FOR ITEM 10 COMPONENTS: FREIGHT  STORAGE, PARKING LOT</t>
  </si>
  <si>
    <t>CAMERA CONTROLLED DOOR ACCESS SYSTEM</t>
  </si>
  <si>
    <t>Date: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</si>
</sst>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1" applyBorder="1"/>
    <xf numFmtId="0" fontId="6" fillId="0" borderId="0" xfId="1" applyFont="1" applyBorder="1"/>
    <xf numFmtId="0" fontId="5" fillId="0" borderId="4" xfId="1" applyBorder="1"/>
    <xf numFmtId="0" fontId="5" fillId="0" borderId="5" xfId="1" applyBorder="1"/>
    <xf numFmtId="0" fontId="5" fillId="0" borderId="10" xfId="1" applyBorder="1"/>
    <xf numFmtId="0" fontId="5" fillId="2" borderId="0" xfId="1" applyFill="1" applyBorder="1"/>
    <xf numFmtId="0" fontId="6" fillId="2" borderId="0" xfId="1" applyFont="1" applyFill="1" applyBorder="1"/>
    <xf numFmtId="0" fontId="5" fillId="2" borderId="10" xfId="1" applyFill="1" applyBorder="1"/>
    <xf numFmtId="0" fontId="5" fillId="0" borderId="18" xfId="1" applyFont="1" applyBorder="1"/>
    <xf numFmtId="0" fontId="5" fillId="0" borderId="17" xfId="1" applyFont="1" applyBorder="1"/>
    <xf numFmtId="0" fontId="5" fillId="0" borderId="0" xfId="1" applyFont="1" applyBorder="1"/>
    <xf numFmtId="0" fontId="5" fillId="0" borderId="24" xfId="1" applyFont="1" applyBorder="1"/>
    <xf numFmtId="0" fontId="5" fillId="0" borderId="17" xfId="1" applyFont="1" applyFill="1" applyBorder="1"/>
    <xf numFmtId="0" fontId="5" fillId="0" borderId="24" xfId="1" applyFont="1" applyFill="1" applyBorder="1"/>
    <xf numFmtId="0" fontId="5" fillId="0" borderId="18" xfId="1" applyFont="1" applyFill="1" applyBorder="1"/>
    <xf numFmtId="0" fontId="5" fillId="0" borderId="19" xfId="1" applyFont="1" applyFill="1" applyBorder="1"/>
    <xf numFmtId="0" fontId="5" fillId="0" borderId="21" xfId="1" applyFont="1" applyFill="1" applyBorder="1"/>
    <xf numFmtId="0" fontId="4" fillId="0" borderId="0" xfId="1" applyFont="1" applyFill="1" applyBorder="1"/>
    <xf numFmtId="0" fontId="4" fillId="0" borderId="18" xfId="1" applyFont="1" applyFill="1" applyBorder="1"/>
    <xf numFmtId="0" fontId="4" fillId="0" borderId="17" xfId="1" applyFont="1" applyFill="1" applyBorder="1"/>
    <xf numFmtId="0" fontId="4" fillId="0" borderId="24" xfId="1" applyFont="1" applyFill="1" applyBorder="1"/>
    <xf numFmtId="0" fontId="3" fillId="0" borderId="13" xfId="1" applyFont="1" applyFill="1" applyBorder="1"/>
    <xf numFmtId="0" fontId="6" fillId="0" borderId="0" xfId="1" applyFont="1" applyFill="1" applyBorder="1"/>
    <xf numFmtId="44" fontId="5" fillId="0" borderId="14" xfId="1" applyNumberFormat="1" applyBorder="1" applyAlignment="1">
      <alignment horizontal="center" vertical="center" wrapText="1"/>
    </xf>
    <xf numFmtId="0" fontId="5" fillId="0" borderId="2" xfId="1" applyBorder="1"/>
    <xf numFmtId="0" fontId="6" fillId="0" borderId="2" xfId="1" applyFont="1" applyBorder="1"/>
    <xf numFmtId="44" fontId="5" fillId="0" borderId="13" xfId="1" applyNumberForma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44" fontId="5" fillId="0" borderId="16" xfId="1" applyNumberFormat="1" applyBorder="1" applyAlignment="1">
      <alignment vertical="center" wrapText="1"/>
    </xf>
    <xf numFmtId="44" fontId="5" fillId="0" borderId="24" xfId="1" applyNumberFormat="1" applyBorder="1" applyAlignment="1">
      <alignment horizontal="center" vertical="center" wrapText="1"/>
    </xf>
    <xf numFmtId="0" fontId="5" fillId="0" borderId="0" xfId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44" fontId="5" fillId="0" borderId="15" xfId="1" applyNumberFormat="1" applyBorder="1" applyAlignment="1">
      <alignment horizontal="center" vertical="center" wrapText="1"/>
    </xf>
    <xf numFmtId="0" fontId="5" fillId="0" borderId="9" xfId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5" fillId="0" borderId="14" xfId="1" applyNumberFormat="1" applyBorder="1" applyAlignment="1">
      <alignment vertical="center" wrapText="1"/>
    </xf>
    <xf numFmtId="0" fontId="4" fillId="0" borderId="23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32" xfId="1" applyBorder="1"/>
    <xf numFmtId="0" fontId="5" fillId="0" borderId="28" xfId="1" applyFont="1" applyBorder="1" applyAlignment="1">
      <alignment horizontal="center" vertical="center"/>
    </xf>
    <xf numFmtId="44" fontId="5" fillId="0" borderId="38" xfId="1" applyNumberFormat="1" applyBorder="1" applyAlignment="1">
      <alignment horizontal="left" vertical="center" wrapText="1"/>
    </xf>
    <xf numFmtId="0" fontId="5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44" fontId="5" fillId="0" borderId="31" xfId="1" applyNumberFormat="1" applyBorder="1" applyAlignment="1">
      <alignment horizontal="left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44" fontId="5" fillId="0" borderId="41" xfId="1" applyNumberForma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44" fontId="5" fillId="0" borderId="37" xfId="1" applyNumberFormat="1" applyBorder="1" applyAlignment="1">
      <alignment horizontal="left" vertical="center" wrapText="1"/>
    </xf>
    <xf numFmtId="0" fontId="5" fillId="0" borderId="0" xfId="1" applyFont="1" applyFill="1" applyBorder="1"/>
    <xf numFmtId="0" fontId="0" fillId="0" borderId="0" xfId="0" applyAlignment="1">
      <alignment horizontal="left"/>
    </xf>
    <xf numFmtId="0" fontId="6" fillId="2" borderId="9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44" fontId="6" fillId="2" borderId="1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4" fontId="6" fillId="2" borderId="32" xfId="1" applyNumberFormat="1" applyFont="1" applyFill="1" applyBorder="1" applyAlignment="1">
      <alignment horizontal="left" vertical="center" wrapText="1"/>
    </xf>
    <xf numFmtId="0" fontId="5" fillId="0" borderId="3" xfId="1" applyFill="1" applyBorder="1" applyAlignment="1">
      <alignment horizontal="center" vertical="center" wrapText="1"/>
    </xf>
    <xf numFmtId="0" fontId="5" fillId="0" borderId="4" xfId="1" applyFill="1" applyBorder="1" applyAlignment="1">
      <alignment horizontal="center" wrapText="1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center" wrapText="1"/>
    </xf>
    <xf numFmtId="0" fontId="5" fillId="2" borderId="5" xfId="1" applyFill="1" applyBorder="1"/>
    <xf numFmtId="0" fontId="5" fillId="0" borderId="1" xfId="1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wrapText="1"/>
    </xf>
    <xf numFmtId="0" fontId="6" fillId="0" borderId="2" xfId="1" applyFont="1" applyFill="1" applyBorder="1"/>
    <xf numFmtId="0" fontId="6" fillId="0" borderId="2" xfId="1" applyFont="1" applyFill="1" applyBorder="1" applyAlignment="1">
      <alignment horizontal="center" wrapText="1"/>
    </xf>
    <xf numFmtId="0" fontId="5" fillId="2" borderId="32" xfId="1" applyFill="1" applyBorder="1"/>
    <xf numFmtId="0" fontId="6" fillId="3" borderId="45" xfId="1" applyFont="1" applyFill="1" applyBorder="1"/>
    <xf numFmtId="0" fontId="6" fillId="3" borderId="46" xfId="1" applyFont="1" applyFill="1" applyBorder="1"/>
    <xf numFmtId="0" fontId="6" fillId="3" borderId="47" xfId="1" applyFont="1" applyFill="1" applyBorder="1"/>
    <xf numFmtId="0" fontId="5" fillId="3" borderId="48" xfId="1" applyFill="1" applyBorder="1"/>
    <xf numFmtId="0" fontId="5" fillId="3" borderId="49" xfId="1" applyFill="1" applyBorder="1"/>
    <xf numFmtId="44" fontId="5" fillId="3" borderId="48" xfId="1" applyNumberFormat="1" applyFill="1" applyBorder="1"/>
    <xf numFmtId="44" fontId="5" fillId="3" borderId="49" xfId="1" applyNumberFormat="1" applyFill="1" applyBorder="1" applyAlignment="1">
      <alignment horizontal="left" vertical="center" wrapText="1"/>
    </xf>
    <xf numFmtId="0" fontId="6" fillId="3" borderId="44" xfId="1" applyFont="1" applyFill="1" applyBorder="1" applyAlignment="1">
      <alignment horizontal="center" vertical="center"/>
    </xf>
    <xf numFmtId="0" fontId="5" fillId="3" borderId="45" xfId="1" applyFont="1" applyFill="1" applyBorder="1"/>
    <xf numFmtId="0" fontId="5" fillId="3" borderId="46" xfId="1" applyFont="1" applyFill="1" applyBorder="1"/>
    <xf numFmtId="44" fontId="5" fillId="3" borderId="14" xfId="1" applyNumberFormat="1" applyFill="1" applyBorder="1"/>
    <xf numFmtId="44" fontId="5" fillId="3" borderId="16" xfId="1" applyNumberFormat="1" applyFill="1" applyBorder="1"/>
    <xf numFmtId="0" fontId="6" fillId="3" borderId="28" xfId="1" applyFont="1" applyFill="1" applyBorder="1" applyAlignment="1">
      <alignment horizontal="center" vertical="center"/>
    </xf>
    <xf numFmtId="0" fontId="5" fillId="3" borderId="25" xfId="1" applyFont="1" applyFill="1" applyBorder="1"/>
    <xf numFmtId="0" fontId="5" fillId="3" borderId="23" xfId="1" applyFont="1" applyFill="1" applyBorder="1"/>
    <xf numFmtId="0" fontId="6" fillId="3" borderId="24" xfId="1" applyFont="1" applyFill="1" applyBorder="1"/>
    <xf numFmtId="44" fontId="5" fillId="3" borderId="13" xfId="1" applyNumberFormat="1" applyFill="1" applyBorder="1"/>
    <xf numFmtId="44" fontId="5" fillId="3" borderId="41" xfId="1" applyNumberFormat="1" applyFill="1" applyBorder="1"/>
    <xf numFmtId="0" fontId="11" fillId="3" borderId="28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6" fillId="3" borderId="18" xfId="1" applyFont="1" applyFill="1" applyBorder="1"/>
    <xf numFmtId="44" fontId="5" fillId="3" borderId="38" xfId="1" applyNumberFormat="1" applyFill="1" applyBorder="1"/>
    <xf numFmtId="0" fontId="5" fillId="3" borderId="47" xfId="1" applyFont="1" applyFill="1" applyBorder="1"/>
    <xf numFmtId="0" fontId="11" fillId="3" borderId="44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6" fillId="3" borderId="50" xfId="1" applyFont="1" applyFill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47" xfId="1" applyFont="1" applyFill="1" applyBorder="1" applyAlignment="1">
      <alignment horizontal="center" wrapText="1"/>
    </xf>
    <xf numFmtId="0" fontId="6" fillId="3" borderId="46" xfId="1" applyFont="1" applyFill="1" applyBorder="1" applyAlignment="1">
      <alignment horizontal="center" wrapText="1"/>
    </xf>
    <xf numFmtId="0" fontId="12" fillId="3" borderId="29" xfId="1" applyFont="1" applyFill="1" applyBorder="1" applyAlignment="1">
      <alignment horizontal="center" wrapText="1"/>
    </xf>
    <xf numFmtId="0" fontId="12" fillId="3" borderId="18" xfId="1" applyFont="1" applyFill="1" applyBorder="1" applyAlignment="1">
      <alignment horizontal="center" wrapText="1"/>
    </xf>
    <xf numFmtId="0" fontId="12" fillId="3" borderId="19" xfId="1" applyFont="1" applyFill="1" applyBorder="1" applyAlignment="1">
      <alignment horizontal="center" wrapText="1"/>
    </xf>
    <xf numFmtId="0" fontId="12" fillId="3" borderId="30" xfId="1" applyFont="1" applyFill="1" applyBorder="1" applyAlignment="1">
      <alignment horizontal="center" wrapText="1"/>
    </xf>
    <xf numFmtId="0" fontId="12" fillId="3" borderId="17" xfId="1" applyFont="1" applyFill="1" applyBorder="1" applyAlignment="1">
      <alignment horizontal="center" wrapText="1"/>
    </xf>
    <xf numFmtId="0" fontId="12" fillId="3" borderId="22" xfId="1" applyFont="1" applyFill="1" applyBorder="1" applyAlignment="1">
      <alignment horizontal="center" wrapText="1"/>
    </xf>
    <xf numFmtId="0" fontId="13" fillId="3" borderId="29" xfId="1" applyFont="1" applyFill="1" applyBorder="1" applyAlignment="1">
      <alignment horizontal="center" wrapText="1"/>
    </xf>
    <xf numFmtId="0" fontId="13" fillId="3" borderId="18" xfId="1" applyFont="1" applyFill="1" applyBorder="1" applyAlignment="1">
      <alignment horizontal="center" wrapText="1"/>
    </xf>
    <xf numFmtId="0" fontId="13" fillId="3" borderId="19" xfId="1" applyFont="1" applyFill="1" applyBorder="1" applyAlignment="1">
      <alignment horizontal="center" wrapText="1"/>
    </xf>
    <xf numFmtId="0" fontId="6" fillId="3" borderId="30" xfId="1" applyFont="1" applyFill="1" applyBorder="1" applyAlignment="1">
      <alignment horizontal="center" wrapText="1"/>
    </xf>
    <xf numFmtId="0" fontId="6" fillId="3" borderId="17" xfId="1" applyFont="1" applyFill="1" applyBorder="1" applyAlignment="1">
      <alignment horizontal="center" wrapText="1"/>
    </xf>
    <xf numFmtId="0" fontId="6" fillId="3" borderId="22" xfId="1" applyFont="1" applyFill="1" applyBorder="1" applyAlignment="1">
      <alignment horizontal="center" wrapText="1"/>
    </xf>
    <xf numFmtId="44" fontId="5" fillId="0" borderId="38" xfId="1" applyNumberFormat="1" applyBorder="1" applyAlignment="1">
      <alignment horizontal="left" vertical="center" wrapText="1"/>
    </xf>
    <xf numFmtId="44" fontId="5" fillId="0" borderId="37" xfId="1" applyNumberFormat="1" applyBorder="1" applyAlignment="1">
      <alignment horizontal="left" vertical="center" wrapText="1"/>
    </xf>
    <xf numFmtId="44" fontId="5" fillId="3" borderId="38" xfId="1" applyNumberFormat="1" applyFill="1" applyBorder="1" applyAlignment="1">
      <alignment horizontal="left" vertical="center" wrapText="1"/>
    </xf>
    <xf numFmtId="44" fontId="5" fillId="3" borderId="37" xfId="1" applyNumberFormat="1" applyFill="1" applyBorder="1" applyAlignment="1">
      <alignment horizontal="left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44" fontId="5" fillId="0" borderId="14" xfId="1" applyNumberFormat="1" applyBorder="1" applyAlignment="1">
      <alignment horizontal="center" vertical="center" wrapText="1"/>
    </xf>
    <xf numFmtId="44" fontId="5" fillId="0" borderId="16" xfId="1" applyNumberFormat="1" applyBorder="1" applyAlignment="1">
      <alignment horizontal="center" vertical="center" wrapText="1"/>
    </xf>
    <xf numFmtId="44" fontId="5" fillId="3" borderId="14" xfId="1" applyNumberFormat="1" applyFill="1" applyBorder="1" applyAlignment="1">
      <alignment horizontal="center" vertical="center" wrapText="1"/>
    </xf>
    <xf numFmtId="44" fontId="5" fillId="3" borderId="16" xfId="1" applyNumberFormat="1" applyFill="1" applyBorder="1" applyAlignment="1">
      <alignment horizontal="center" vertical="center" wrapText="1"/>
    </xf>
    <xf numFmtId="44" fontId="5" fillId="0" borderId="14" xfId="1" applyNumberFormat="1" applyBorder="1" applyAlignment="1">
      <alignment horizontal="center" wrapText="1"/>
    </xf>
    <xf numFmtId="44" fontId="5" fillId="0" borderId="16" xfId="1" applyNumberFormat="1" applyBorder="1" applyAlignment="1">
      <alignment horizontal="center" wrapText="1"/>
    </xf>
    <xf numFmtId="44" fontId="5" fillId="0" borderId="40" xfId="1" applyNumberFormat="1" applyBorder="1" applyAlignment="1">
      <alignment horizontal="left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44" fontId="5" fillId="0" borderId="15" xfId="1" applyNumberForma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44" fontId="6" fillId="3" borderId="38" xfId="1" applyNumberFormat="1" applyFont="1" applyFill="1" applyBorder="1" applyAlignment="1">
      <alignment horizontal="left" vertical="center" wrapText="1"/>
    </xf>
    <xf numFmtId="44" fontId="6" fillId="3" borderId="37" xfId="1" applyNumberFormat="1" applyFont="1" applyFill="1" applyBorder="1" applyAlignment="1">
      <alignment horizontal="left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44" fontId="5" fillId="0" borderId="14" xfId="1" applyNumberFormat="1" applyBorder="1" applyAlignment="1">
      <alignment horizontal="left" vertical="center" wrapText="1"/>
    </xf>
    <xf numFmtId="44" fontId="5" fillId="0" borderId="16" xfId="1" applyNumberFormat="1" applyBorder="1" applyAlignment="1">
      <alignment horizontal="left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2" xfId="1" applyFont="1" applyBorder="1" applyAlignment="1">
      <alignment horizontal="center" wrapText="1"/>
    </xf>
    <xf numFmtId="44" fontId="5" fillId="0" borderId="15" xfId="1" applyNumberFormat="1" applyBorder="1" applyAlignment="1">
      <alignment horizont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44" fontId="5" fillId="0" borderId="38" xfId="1" applyNumberFormat="1" applyBorder="1" applyAlignment="1">
      <alignment horizontal="left" vertical="center"/>
    </xf>
    <xf numFmtId="44" fontId="5" fillId="0" borderId="37" xfId="1" applyNumberFormat="1" applyBorder="1" applyAlignment="1">
      <alignment horizontal="left" vertical="center"/>
    </xf>
    <xf numFmtId="44" fontId="5" fillId="0" borderId="38" xfId="1" applyNumberFormat="1" applyBorder="1" applyAlignment="1">
      <alignment horizontal="left" wrapText="1"/>
    </xf>
    <xf numFmtId="44" fontId="5" fillId="0" borderId="37" xfId="1" applyNumberFormat="1" applyBorder="1" applyAlignment="1">
      <alignment horizontal="left" wrapText="1"/>
    </xf>
    <xf numFmtId="0" fontId="5" fillId="0" borderId="25" xfId="1" applyFont="1" applyBorder="1" applyAlignment="1">
      <alignment horizontal="center" wrapText="1"/>
    </xf>
    <xf numFmtId="0" fontId="5" fillId="0" borderId="23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4" fontId="4" fillId="0" borderId="15" xfId="1" applyNumberFormat="1" applyFont="1" applyBorder="1" applyAlignment="1">
      <alignment horizontal="center" vertical="center" wrapText="1"/>
    </xf>
    <xf numFmtId="44" fontId="4" fillId="0" borderId="16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2" xfId="1" applyFont="1" applyFill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wrapText="1"/>
    </xf>
    <xf numFmtId="0" fontId="6" fillId="3" borderId="35" xfId="1" applyFont="1" applyFill="1" applyBorder="1" applyAlignment="1">
      <alignment horizontal="center" wrapText="1"/>
    </xf>
    <xf numFmtId="0" fontId="6" fillId="3" borderId="43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44" fontId="6" fillId="2" borderId="6" xfId="1" applyNumberFormat="1" applyFont="1" applyFill="1" applyBorder="1" applyAlignment="1">
      <alignment horizontal="left" vertical="center" wrapText="1"/>
    </xf>
    <xf numFmtId="44" fontId="6" fillId="2" borderId="8" xfId="1" applyNumberFormat="1" applyFont="1" applyFill="1" applyBorder="1" applyAlignment="1">
      <alignment horizontal="left" vertical="center" wrapText="1"/>
    </xf>
    <xf numFmtId="44" fontId="6" fillId="2" borderId="7" xfId="1" applyNumberFormat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3"/>
  <sheetViews>
    <sheetView tabSelected="1" workbookViewId="0">
      <selection activeCell="D6" sqref="D6"/>
    </sheetView>
  </sheetViews>
  <sheetFormatPr defaultRowHeight="12" x14ac:dyDescent="0.25"/>
  <cols>
    <col min="1" max="1" width="15.140625" style="38" customWidth="1"/>
    <col min="2" max="2" width="10.42578125" customWidth="1"/>
    <col min="3" max="3" width="5.85546875" customWidth="1"/>
    <col min="4" max="4" width="104.7109375" customWidth="1"/>
    <col min="5" max="5" width="20.28515625" customWidth="1"/>
    <col min="6" max="6" width="22.7109375" customWidth="1"/>
  </cols>
  <sheetData>
    <row r="1" spans="1:6" ht="24" customHeight="1" x14ac:dyDescent="0.25">
      <c r="A1" s="100" t="s">
        <v>245</v>
      </c>
      <c r="B1" s="101"/>
      <c r="C1" s="101"/>
      <c r="D1" s="101"/>
      <c r="E1" s="101"/>
      <c r="F1" s="102"/>
    </row>
    <row r="2" spans="1:6" s="55" customFormat="1" ht="22.5" customHeight="1" thickBot="1" x14ac:dyDescent="0.3">
      <c r="A2" s="103" t="s">
        <v>7</v>
      </c>
      <c r="B2" s="104"/>
      <c r="C2" s="104"/>
      <c r="D2" s="104"/>
      <c r="E2" s="104"/>
      <c r="F2" s="105"/>
    </row>
    <row r="3" spans="1:6" ht="7.5" customHeight="1" thickBot="1" x14ac:dyDescent="0.35">
      <c r="A3" s="41"/>
      <c r="B3" s="25"/>
      <c r="C3" s="25"/>
      <c r="D3" s="26"/>
      <c r="E3" s="25"/>
      <c r="F3" s="42"/>
    </row>
    <row r="4" spans="1:6" ht="15" customHeight="1" x14ac:dyDescent="0.25">
      <c r="A4" s="179" t="s">
        <v>248</v>
      </c>
      <c r="B4" s="179" t="s">
        <v>242</v>
      </c>
      <c r="C4" s="181"/>
      <c r="D4" s="179" t="s">
        <v>0</v>
      </c>
      <c r="E4" s="183" t="s">
        <v>9</v>
      </c>
      <c r="F4" s="181" t="s">
        <v>8</v>
      </c>
    </row>
    <row r="5" spans="1:6" ht="15" customHeight="1" thickBot="1" x14ac:dyDescent="0.3">
      <c r="A5" s="180"/>
      <c r="B5" s="180"/>
      <c r="C5" s="182"/>
      <c r="D5" s="180"/>
      <c r="E5" s="184"/>
      <c r="F5" s="182"/>
    </row>
    <row r="6" spans="1:6" ht="18.75" customHeight="1" thickBot="1" x14ac:dyDescent="0.35">
      <c r="A6" s="99">
        <v>1</v>
      </c>
      <c r="B6" s="76"/>
      <c r="C6" s="77"/>
      <c r="D6" s="78" t="s">
        <v>10</v>
      </c>
      <c r="E6" s="79"/>
      <c r="F6" s="80"/>
    </row>
    <row r="7" spans="1:6" ht="14.4" x14ac:dyDescent="0.3">
      <c r="A7" s="171" t="s">
        <v>11</v>
      </c>
      <c r="B7" s="148">
        <v>1</v>
      </c>
      <c r="C7" s="149"/>
      <c r="D7" s="11" t="s">
        <v>14</v>
      </c>
      <c r="E7" s="185"/>
      <c r="F7" s="140">
        <f>SUM(B7*E7)</f>
        <v>0</v>
      </c>
    </row>
    <row r="8" spans="1:6" ht="14.4" x14ac:dyDescent="0.3">
      <c r="A8" s="172"/>
      <c r="B8" s="132"/>
      <c r="C8" s="133"/>
      <c r="D8" s="10" t="s">
        <v>15</v>
      </c>
      <c r="E8" s="186"/>
      <c r="F8" s="125"/>
    </row>
    <row r="9" spans="1:6" ht="14.4" x14ac:dyDescent="0.3">
      <c r="A9" s="170" t="s">
        <v>12</v>
      </c>
      <c r="B9" s="130">
        <v>1</v>
      </c>
      <c r="C9" s="131"/>
      <c r="D9" s="9" t="s">
        <v>16</v>
      </c>
      <c r="E9" s="134"/>
      <c r="F9" s="124">
        <f>SUM(B9*E9)</f>
        <v>0</v>
      </c>
    </row>
    <row r="10" spans="1:6" ht="14.4" x14ac:dyDescent="0.3">
      <c r="A10" s="171"/>
      <c r="B10" s="148"/>
      <c r="C10" s="149"/>
      <c r="D10" s="11" t="s">
        <v>17</v>
      </c>
      <c r="E10" s="143"/>
      <c r="F10" s="140"/>
    </row>
    <row r="11" spans="1:6" ht="14.4" x14ac:dyDescent="0.3">
      <c r="A11" s="171"/>
      <c r="B11" s="148"/>
      <c r="C11" s="149"/>
      <c r="D11" s="11" t="s">
        <v>18</v>
      </c>
      <c r="E11" s="143"/>
      <c r="F11" s="140"/>
    </row>
    <row r="12" spans="1:6" ht="14.4" x14ac:dyDescent="0.3">
      <c r="A12" s="172"/>
      <c r="B12" s="132"/>
      <c r="C12" s="133"/>
      <c r="D12" s="10" t="s">
        <v>19</v>
      </c>
      <c r="E12" s="135"/>
      <c r="F12" s="125"/>
    </row>
    <row r="13" spans="1:6" ht="14.4" x14ac:dyDescent="0.3">
      <c r="A13" s="170" t="s">
        <v>13</v>
      </c>
      <c r="B13" s="130">
        <v>1</v>
      </c>
      <c r="C13" s="131"/>
      <c r="D13" s="9" t="s">
        <v>20</v>
      </c>
      <c r="E13" s="134"/>
      <c r="F13" s="124">
        <f>SUM(B13*E13)</f>
        <v>0</v>
      </c>
    </row>
    <row r="14" spans="1:6" ht="14.4" x14ac:dyDescent="0.3">
      <c r="A14" s="172"/>
      <c r="B14" s="132"/>
      <c r="C14" s="133"/>
      <c r="D14" s="10" t="s">
        <v>21</v>
      </c>
      <c r="E14" s="135"/>
      <c r="F14" s="125"/>
    </row>
    <row r="15" spans="1:6" ht="16.2" x14ac:dyDescent="0.3">
      <c r="A15" s="170" t="s">
        <v>22</v>
      </c>
      <c r="B15" s="130">
        <v>1</v>
      </c>
      <c r="C15" s="131"/>
      <c r="D15" s="9" t="s">
        <v>23</v>
      </c>
      <c r="E15" s="134"/>
      <c r="F15" s="124">
        <f>SUM(B15*E15)</f>
        <v>0</v>
      </c>
    </row>
    <row r="16" spans="1:6" ht="14.4" x14ac:dyDescent="0.3">
      <c r="A16" s="171"/>
      <c r="B16" s="148"/>
      <c r="C16" s="149"/>
      <c r="D16" s="11" t="s">
        <v>24</v>
      </c>
      <c r="E16" s="143"/>
      <c r="F16" s="140"/>
    </row>
    <row r="17" spans="1:6" ht="14.4" x14ac:dyDescent="0.3">
      <c r="A17" s="171"/>
      <c r="B17" s="148"/>
      <c r="C17" s="149"/>
      <c r="D17" s="11" t="s">
        <v>25</v>
      </c>
      <c r="E17" s="143"/>
      <c r="F17" s="140"/>
    </row>
    <row r="18" spans="1:6" ht="14.4" x14ac:dyDescent="0.3">
      <c r="A18" s="172"/>
      <c r="B18" s="132"/>
      <c r="C18" s="133"/>
      <c r="D18" s="10" t="s">
        <v>26</v>
      </c>
      <c r="E18" s="135"/>
      <c r="F18" s="125"/>
    </row>
    <row r="19" spans="1:6" ht="14.4" x14ac:dyDescent="0.3">
      <c r="A19" s="43" t="s">
        <v>27</v>
      </c>
      <c r="B19" s="141">
        <v>1</v>
      </c>
      <c r="C19" s="142"/>
      <c r="D19" s="12" t="s">
        <v>28</v>
      </c>
      <c r="E19" s="27"/>
      <c r="F19" s="44">
        <f>SUM(B19*E19)</f>
        <v>0</v>
      </c>
    </row>
    <row r="20" spans="1:6" ht="14.4" x14ac:dyDescent="0.3">
      <c r="A20" s="170" t="s">
        <v>29</v>
      </c>
      <c r="B20" s="130">
        <v>1</v>
      </c>
      <c r="C20" s="131"/>
      <c r="D20" s="9" t="s">
        <v>30</v>
      </c>
      <c r="E20" s="134"/>
      <c r="F20" s="124">
        <f>SUM(B20*E20)</f>
        <v>0</v>
      </c>
    </row>
    <row r="21" spans="1:6" ht="14.4" x14ac:dyDescent="0.3">
      <c r="A21" s="172"/>
      <c r="B21" s="132"/>
      <c r="C21" s="133"/>
      <c r="D21" s="10" t="s">
        <v>31</v>
      </c>
      <c r="E21" s="135"/>
      <c r="F21" s="125"/>
    </row>
    <row r="22" spans="1:6" ht="14.4" x14ac:dyDescent="0.3">
      <c r="A22" s="170" t="s">
        <v>32</v>
      </c>
      <c r="B22" s="130">
        <v>3</v>
      </c>
      <c r="C22" s="131"/>
      <c r="D22" s="9" t="s">
        <v>33</v>
      </c>
      <c r="E22" s="134"/>
      <c r="F22" s="124">
        <f>SUM(B22*E22)</f>
        <v>0</v>
      </c>
    </row>
    <row r="23" spans="1:6" ht="14.4" x14ac:dyDescent="0.3">
      <c r="A23" s="172"/>
      <c r="B23" s="132"/>
      <c r="C23" s="133"/>
      <c r="D23" s="13" t="s">
        <v>34</v>
      </c>
      <c r="E23" s="135"/>
      <c r="F23" s="125"/>
    </row>
    <row r="24" spans="1:6" ht="14.4" x14ac:dyDescent="0.3">
      <c r="A24" s="43" t="s">
        <v>35</v>
      </c>
      <c r="B24" s="141">
        <v>1</v>
      </c>
      <c r="C24" s="142"/>
      <c r="D24" s="14" t="s">
        <v>38</v>
      </c>
      <c r="E24" s="27"/>
      <c r="F24" s="44">
        <f>SUM(B24*E24)</f>
        <v>0</v>
      </c>
    </row>
    <row r="25" spans="1:6" ht="14.4" x14ac:dyDescent="0.3">
      <c r="A25" s="43" t="s">
        <v>36</v>
      </c>
      <c r="B25" s="177">
        <v>1</v>
      </c>
      <c r="C25" s="178"/>
      <c r="D25" s="14" t="s">
        <v>37</v>
      </c>
      <c r="E25" s="27"/>
      <c r="F25" s="44">
        <f>SUM(B25*E25)</f>
        <v>0</v>
      </c>
    </row>
    <row r="26" spans="1:6" ht="14.4" x14ac:dyDescent="0.3">
      <c r="A26" s="43" t="s">
        <v>39</v>
      </c>
      <c r="B26" s="177">
        <v>1</v>
      </c>
      <c r="C26" s="178"/>
      <c r="D26" s="14" t="s">
        <v>40</v>
      </c>
      <c r="E26" s="27"/>
      <c r="F26" s="44">
        <f>SUM(B26*E26)</f>
        <v>0</v>
      </c>
    </row>
    <row r="27" spans="1:6" ht="14.4" x14ac:dyDescent="0.3">
      <c r="A27" s="170" t="s">
        <v>41</v>
      </c>
      <c r="B27" s="130">
        <v>1</v>
      </c>
      <c r="C27" s="131"/>
      <c r="D27" s="15" t="s">
        <v>42</v>
      </c>
      <c r="E27" s="134"/>
      <c r="F27" s="124">
        <f>SUM(B27*E27)</f>
        <v>0</v>
      </c>
    </row>
    <row r="28" spans="1:6" ht="14.4" x14ac:dyDescent="0.3">
      <c r="A28" s="172"/>
      <c r="B28" s="132"/>
      <c r="C28" s="133"/>
      <c r="D28" s="13" t="s">
        <v>34</v>
      </c>
      <c r="E28" s="135"/>
      <c r="F28" s="125"/>
    </row>
    <row r="29" spans="1:6" ht="14.4" x14ac:dyDescent="0.3">
      <c r="A29" s="170" t="s">
        <v>43</v>
      </c>
      <c r="B29" s="130">
        <v>1</v>
      </c>
      <c r="C29" s="131"/>
      <c r="D29" s="15" t="s">
        <v>44</v>
      </c>
      <c r="E29" s="134"/>
      <c r="F29" s="175">
        <f>SUM(B29*E29)</f>
        <v>0</v>
      </c>
    </row>
    <row r="30" spans="1:6" ht="14.4" x14ac:dyDescent="0.3">
      <c r="A30" s="172"/>
      <c r="B30" s="132"/>
      <c r="C30" s="133"/>
      <c r="D30" s="13" t="s">
        <v>34</v>
      </c>
      <c r="E30" s="135"/>
      <c r="F30" s="176"/>
    </row>
    <row r="31" spans="1:6" ht="14.4" x14ac:dyDescent="0.3">
      <c r="A31" s="170" t="s">
        <v>45</v>
      </c>
      <c r="B31" s="130">
        <v>1</v>
      </c>
      <c r="C31" s="131"/>
      <c r="D31" s="16" t="s">
        <v>46</v>
      </c>
      <c r="E31" s="134"/>
      <c r="F31" s="124">
        <f>SUM(B31*E31)</f>
        <v>0</v>
      </c>
    </row>
    <row r="32" spans="1:6" ht="14.4" x14ac:dyDescent="0.3">
      <c r="A32" s="172"/>
      <c r="B32" s="132"/>
      <c r="C32" s="133"/>
      <c r="D32" s="17" t="s">
        <v>47</v>
      </c>
      <c r="E32" s="135"/>
      <c r="F32" s="125"/>
    </row>
    <row r="33" spans="1:6" ht="14.4" x14ac:dyDescent="0.3">
      <c r="A33" s="170" t="s">
        <v>48</v>
      </c>
      <c r="B33" s="130">
        <v>80</v>
      </c>
      <c r="C33" s="131"/>
      <c r="D33" s="15" t="s">
        <v>49</v>
      </c>
      <c r="E33" s="134"/>
      <c r="F33" s="124">
        <f>SUM(B33*E33)</f>
        <v>0</v>
      </c>
    </row>
    <row r="34" spans="1:6" ht="15" thickBot="1" x14ac:dyDescent="0.35">
      <c r="A34" s="171"/>
      <c r="B34" s="148"/>
      <c r="C34" s="149"/>
      <c r="D34" s="54" t="s">
        <v>50</v>
      </c>
      <c r="E34" s="143"/>
      <c r="F34" s="140"/>
    </row>
    <row r="35" spans="1:6" ht="15.75" customHeight="1" thickBot="1" x14ac:dyDescent="0.35">
      <c r="A35" s="109" t="s">
        <v>70</v>
      </c>
      <c r="B35" s="110"/>
      <c r="C35" s="110"/>
      <c r="D35" s="111"/>
      <c r="E35" s="81">
        <f>SUM(E7:E34)</f>
        <v>0</v>
      </c>
      <c r="F35" s="82">
        <f>SUM(F7:F34)</f>
        <v>0</v>
      </c>
    </row>
    <row r="36" spans="1:6" ht="19.5" customHeight="1" thickBot="1" x14ac:dyDescent="0.35">
      <c r="A36" s="83">
        <v>2</v>
      </c>
      <c r="B36" s="84"/>
      <c r="C36" s="85"/>
      <c r="D36" s="78" t="s">
        <v>51</v>
      </c>
      <c r="E36" s="81"/>
      <c r="F36" s="80"/>
    </row>
    <row r="37" spans="1:6" ht="14.4" x14ac:dyDescent="0.3">
      <c r="A37" s="171" t="s">
        <v>52</v>
      </c>
      <c r="B37" s="148">
        <v>1</v>
      </c>
      <c r="C37" s="149"/>
      <c r="D37" s="54" t="s">
        <v>53</v>
      </c>
      <c r="E37" s="143"/>
      <c r="F37" s="140">
        <f>SUM(B37*E37)</f>
        <v>0</v>
      </c>
    </row>
    <row r="38" spans="1:6" ht="14.4" x14ac:dyDescent="0.3">
      <c r="A38" s="172"/>
      <c r="B38" s="132"/>
      <c r="C38" s="133"/>
      <c r="D38" s="13" t="s">
        <v>54</v>
      </c>
      <c r="E38" s="135"/>
      <c r="F38" s="125"/>
    </row>
    <row r="39" spans="1:6" ht="16.2" x14ac:dyDescent="0.3">
      <c r="A39" s="170" t="s">
        <v>55</v>
      </c>
      <c r="B39" s="130">
        <v>1</v>
      </c>
      <c r="C39" s="131"/>
      <c r="D39" s="9" t="s">
        <v>23</v>
      </c>
      <c r="E39" s="134"/>
      <c r="F39" s="124">
        <f>SUM(B39*E39)</f>
        <v>0</v>
      </c>
    </row>
    <row r="40" spans="1:6" ht="14.4" x14ac:dyDescent="0.3">
      <c r="A40" s="171"/>
      <c r="B40" s="148"/>
      <c r="C40" s="149"/>
      <c r="D40" s="11" t="s">
        <v>24</v>
      </c>
      <c r="E40" s="143"/>
      <c r="F40" s="140"/>
    </row>
    <row r="41" spans="1:6" ht="14.4" x14ac:dyDescent="0.3">
      <c r="A41" s="171"/>
      <c r="B41" s="148"/>
      <c r="C41" s="149"/>
      <c r="D41" s="11" t="s">
        <v>25</v>
      </c>
      <c r="E41" s="143"/>
      <c r="F41" s="140"/>
    </row>
    <row r="42" spans="1:6" ht="14.4" x14ac:dyDescent="0.3">
      <c r="A42" s="172"/>
      <c r="B42" s="132"/>
      <c r="C42" s="133"/>
      <c r="D42" s="10" t="s">
        <v>26</v>
      </c>
      <c r="E42" s="135"/>
      <c r="F42" s="125"/>
    </row>
    <row r="43" spans="1:6" ht="14.4" x14ac:dyDescent="0.3">
      <c r="A43" s="45" t="s">
        <v>56</v>
      </c>
      <c r="B43" s="141">
        <v>1</v>
      </c>
      <c r="C43" s="142"/>
      <c r="D43" s="14" t="s">
        <v>28</v>
      </c>
      <c r="E43" s="27"/>
      <c r="F43" s="44">
        <f>SUM(B43*E43)</f>
        <v>0</v>
      </c>
    </row>
    <row r="44" spans="1:6" ht="14.4" x14ac:dyDescent="0.3">
      <c r="A44" s="170" t="s">
        <v>57</v>
      </c>
      <c r="B44" s="130">
        <v>1</v>
      </c>
      <c r="C44" s="131"/>
      <c r="D44" s="15" t="s">
        <v>58</v>
      </c>
      <c r="E44" s="134"/>
      <c r="F44" s="173">
        <f>SUM(B44*E44)</f>
        <v>0</v>
      </c>
    </row>
    <row r="45" spans="1:6" ht="14.4" x14ac:dyDescent="0.3">
      <c r="A45" s="172"/>
      <c r="B45" s="132"/>
      <c r="C45" s="133"/>
      <c r="D45" s="13" t="s">
        <v>59</v>
      </c>
      <c r="E45" s="135"/>
      <c r="F45" s="174"/>
    </row>
    <row r="46" spans="1:6" ht="14.4" x14ac:dyDescent="0.3">
      <c r="A46" s="170" t="s">
        <v>60</v>
      </c>
      <c r="B46" s="130">
        <v>1</v>
      </c>
      <c r="C46" s="131"/>
      <c r="D46" s="15" t="s">
        <v>61</v>
      </c>
      <c r="E46" s="134"/>
      <c r="F46" s="124">
        <f>SUM(B46*E46)</f>
        <v>0</v>
      </c>
    </row>
    <row r="47" spans="1:6" ht="14.4" x14ac:dyDescent="0.3">
      <c r="A47" s="172"/>
      <c r="B47" s="132"/>
      <c r="C47" s="133"/>
      <c r="D47" s="13" t="s">
        <v>34</v>
      </c>
      <c r="E47" s="135"/>
      <c r="F47" s="125"/>
    </row>
    <row r="48" spans="1:6" ht="14.4" x14ac:dyDescent="0.3">
      <c r="A48" s="45" t="s">
        <v>62</v>
      </c>
      <c r="B48" s="141">
        <v>1</v>
      </c>
      <c r="C48" s="142"/>
      <c r="D48" s="14" t="s">
        <v>63</v>
      </c>
      <c r="E48" s="27"/>
      <c r="F48" s="44">
        <f>SUM(B48*E48)</f>
        <v>0</v>
      </c>
    </row>
    <row r="49" spans="1:6" ht="14.4" x14ac:dyDescent="0.3">
      <c r="A49" s="170" t="s">
        <v>64</v>
      </c>
      <c r="B49" s="130">
        <v>3</v>
      </c>
      <c r="C49" s="131"/>
      <c r="D49" s="15" t="s">
        <v>65</v>
      </c>
      <c r="E49" s="134"/>
      <c r="F49" s="124">
        <f>SUM(B49*E49)</f>
        <v>0</v>
      </c>
    </row>
    <row r="50" spans="1:6" ht="14.4" x14ac:dyDescent="0.3">
      <c r="A50" s="172"/>
      <c r="B50" s="132"/>
      <c r="C50" s="133"/>
      <c r="D50" s="13" t="s">
        <v>66</v>
      </c>
      <c r="E50" s="135"/>
      <c r="F50" s="125"/>
    </row>
    <row r="51" spans="1:6" ht="14.4" x14ac:dyDescent="0.3">
      <c r="A51" s="45" t="s">
        <v>67</v>
      </c>
      <c r="B51" s="141">
        <v>15</v>
      </c>
      <c r="C51" s="142"/>
      <c r="D51" s="14" t="s">
        <v>68</v>
      </c>
      <c r="E51" s="27"/>
      <c r="F51" s="44">
        <f>SUM(B51*E51)</f>
        <v>0</v>
      </c>
    </row>
    <row r="52" spans="1:6" ht="14.4" x14ac:dyDescent="0.3">
      <c r="A52" s="170" t="s">
        <v>69</v>
      </c>
      <c r="B52" s="130">
        <v>24</v>
      </c>
      <c r="C52" s="131"/>
      <c r="D52" s="15" t="s">
        <v>49</v>
      </c>
      <c r="E52" s="134"/>
      <c r="F52" s="124">
        <f>SUM(B52*E52)</f>
        <v>0</v>
      </c>
    </row>
    <row r="53" spans="1:6" ht="15" thickBot="1" x14ac:dyDescent="0.35">
      <c r="A53" s="171"/>
      <c r="B53" s="148"/>
      <c r="C53" s="149"/>
      <c r="D53" s="54" t="s">
        <v>50</v>
      </c>
      <c r="E53" s="143"/>
      <c r="F53" s="140"/>
    </row>
    <row r="54" spans="1:6" ht="27" customHeight="1" thickBot="1" x14ac:dyDescent="0.35">
      <c r="A54" s="106" t="s">
        <v>246</v>
      </c>
      <c r="B54" s="107"/>
      <c r="C54" s="107"/>
      <c r="D54" s="108"/>
      <c r="E54" s="81">
        <f>SUM(E37:E53)</f>
        <v>0</v>
      </c>
      <c r="F54" s="82">
        <f>SUM(F37:F53)</f>
        <v>0</v>
      </c>
    </row>
    <row r="55" spans="1:6" ht="30.75" customHeight="1" thickBot="1" x14ac:dyDescent="0.35">
      <c r="A55" s="83">
        <v>3</v>
      </c>
      <c r="B55" s="98"/>
      <c r="C55" s="85"/>
      <c r="D55" s="78" t="s">
        <v>259</v>
      </c>
      <c r="E55" s="81"/>
      <c r="F55" s="80"/>
    </row>
    <row r="56" spans="1:6" ht="14.4" x14ac:dyDescent="0.3">
      <c r="A56" s="152" t="s">
        <v>71</v>
      </c>
      <c r="B56" s="148">
        <v>1</v>
      </c>
      <c r="C56" s="149"/>
      <c r="D56" s="18" t="s">
        <v>72</v>
      </c>
      <c r="E56" s="169"/>
      <c r="F56" s="140">
        <f>SUM(B56*E56)</f>
        <v>0</v>
      </c>
    </row>
    <row r="57" spans="1:6" ht="14.4" x14ac:dyDescent="0.3">
      <c r="A57" s="152"/>
      <c r="B57" s="148"/>
      <c r="C57" s="149"/>
      <c r="D57" s="18" t="s">
        <v>73</v>
      </c>
      <c r="E57" s="169"/>
      <c r="F57" s="140"/>
    </row>
    <row r="58" spans="1:6" ht="14.4" x14ac:dyDescent="0.3">
      <c r="A58" s="129"/>
      <c r="B58" s="132"/>
      <c r="C58" s="133"/>
      <c r="D58" s="20" t="s">
        <v>74</v>
      </c>
      <c r="E58" s="139"/>
      <c r="F58" s="125"/>
    </row>
    <row r="59" spans="1:6" ht="14.4" x14ac:dyDescent="0.3">
      <c r="A59" s="128" t="s">
        <v>75</v>
      </c>
      <c r="B59" s="130">
        <v>4</v>
      </c>
      <c r="C59" s="131"/>
      <c r="D59" s="19" t="s">
        <v>76</v>
      </c>
      <c r="E59" s="134"/>
      <c r="F59" s="124">
        <f>SUM(B59*E59)</f>
        <v>0</v>
      </c>
    </row>
    <row r="60" spans="1:6" ht="14.4" x14ac:dyDescent="0.3">
      <c r="A60" s="129"/>
      <c r="B60" s="132"/>
      <c r="C60" s="133"/>
      <c r="D60" s="20" t="s">
        <v>78</v>
      </c>
      <c r="E60" s="135"/>
      <c r="F60" s="125"/>
    </row>
    <row r="61" spans="1:6" ht="14.4" x14ac:dyDescent="0.3">
      <c r="A61" s="128" t="s">
        <v>77</v>
      </c>
      <c r="B61" s="130">
        <v>4</v>
      </c>
      <c r="C61" s="131"/>
      <c r="D61" s="19" t="s">
        <v>79</v>
      </c>
      <c r="E61" s="134"/>
      <c r="F61" s="124">
        <f>SUM(B61*E61)</f>
        <v>0</v>
      </c>
    </row>
    <row r="62" spans="1:6" ht="14.4" x14ac:dyDescent="0.3">
      <c r="A62" s="129"/>
      <c r="B62" s="132"/>
      <c r="C62" s="133"/>
      <c r="D62" s="20" t="s">
        <v>80</v>
      </c>
      <c r="E62" s="135"/>
      <c r="F62" s="125"/>
    </row>
    <row r="63" spans="1:6" ht="14.4" x14ac:dyDescent="0.3">
      <c r="A63" s="128" t="s">
        <v>81</v>
      </c>
      <c r="B63" s="130">
        <v>4</v>
      </c>
      <c r="C63" s="131"/>
      <c r="D63" s="19" t="s">
        <v>119</v>
      </c>
      <c r="E63" s="134"/>
      <c r="F63" s="124">
        <f>SUM(B63*E63)</f>
        <v>0</v>
      </c>
    </row>
    <row r="64" spans="1:6" ht="14.4" x14ac:dyDescent="0.3">
      <c r="A64" s="129"/>
      <c r="B64" s="132"/>
      <c r="C64" s="133"/>
      <c r="D64" s="20" t="s">
        <v>82</v>
      </c>
      <c r="E64" s="135"/>
      <c r="F64" s="125"/>
    </row>
    <row r="65" spans="1:6" ht="14.4" x14ac:dyDescent="0.3">
      <c r="A65" s="46" t="s">
        <v>83</v>
      </c>
      <c r="B65" s="141">
        <v>1</v>
      </c>
      <c r="C65" s="142"/>
      <c r="D65" s="21" t="s">
        <v>84</v>
      </c>
      <c r="E65" s="27"/>
      <c r="F65" s="47">
        <f>SUM(B65*E65)</f>
        <v>0</v>
      </c>
    </row>
    <row r="66" spans="1:6" ht="14.4" x14ac:dyDescent="0.3">
      <c r="A66" s="46" t="s">
        <v>85</v>
      </c>
      <c r="B66" s="141">
        <v>1</v>
      </c>
      <c r="C66" s="142"/>
      <c r="D66" s="21" t="s">
        <v>86</v>
      </c>
      <c r="E66" s="27"/>
      <c r="F66" s="47">
        <f>SUM(B66*E66)</f>
        <v>0</v>
      </c>
    </row>
    <row r="67" spans="1:6" ht="14.4" x14ac:dyDescent="0.3">
      <c r="A67" s="128" t="s">
        <v>87</v>
      </c>
      <c r="B67" s="130">
        <v>1</v>
      </c>
      <c r="C67" s="131"/>
      <c r="D67" s="19" t="s">
        <v>88</v>
      </c>
      <c r="E67" s="155"/>
      <c r="F67" s="124">
        <f>SUM(B67*E67)</f>
        <v>0</v>
      </c>
    </row>
    <row r="68" spans="1:6" ht="14.4" x14ac:dyDescent="0.3">
      <c r="A68" s="129"/>
      <c r="B68" s="132"/>
      <c r="C68" s="133"/>
      <c r="D68" s="20" t="s">
        <v>34</v>
      </c>
      <c r="E68" s="156"/>
      <c r="F68" s="125"/>
    </row>
    <row r="69" spans="1:6" ht="14.4" x14ac:dyDescent="0.3">
      <c r="A69" s="128" t="s">
        <v>89</v>
      </c>
      <c r="B69" s="165">
        <v>2</v>
      </c>
      <c r="C69" s="166"/>
      <c r="D69" s="19" t="s">
        <v>124</v>
      </c>
      <c r="E69" s="134"/>
      <c r="F69" s="124">
        <f>SUM(B69*E69)</f>
        <v>0</v>
      </c>
    </row>
    <row r="70" spans="1:6" ht="14.4" x14ac:dyDescent="0.3">
      <c r="A70" s="129"/>
      <c r="B70" s="167"/>
      <c r="C70" s="168"/>
      <c r="D70" s="20" t="s">
        <v>90</v>
      </c>
      <c r="E70" s="135"/>
      <c r="F70" s="125"/>
    </row>
    <row r="71" spans="1:6" ht="14.4" x14ac:dyDescent="0.3">
      <c r="A71" s="128" t="s">
        <v>91</v>
      </c>
      <c r="B71" s="159">
        <v>1</v>
      </c>
      <c r="C71" s="162" t="s">
        <v>249</v>
      </c>
      <c r="D71" s="19" t="s">
        <v>92</v>
      </c>
      <c r="E71" s="134"/>
      <c r="F71" s="124">
        <f>SUM(B71*E71)</f>
        <v>0</v>
      </c>
    </row>
    <row r="72" spans="1:6" ht="14.4" x14ac:dyDescent="0.3">
      <c r="A72" s="152"/>
      <c r="B72" s="160"/>
      <c r="C72" s="163"/>
      <c r="D72" s="18" t="s">
        <v>93</v>
      </c>
      <c r="E72" s="143"/>
      <c r="F72" s="140"/>
    </row>
    <row r="73" spans="1:6" ht="14.4" x14ac:dyDescent="0.3">
      <c r="A73" s="129"/>
      <c r="B73" s="161"/>
      <c r="C73" s="164"/>
      <c r="D73" s="20" t="s">
        <v>94</v>
      </c>
      <c r="E73" s="135"/>
      <c r="F73" s="125"/>
    </row>
    <row r="74" spans="1:6" ht="14.4" x14ac:dyDescent="0.3">
      <c r="A74" s="128" t="s">
        <v>95</v>
      </c>
      <c r="B74" s="130">
        <v>1</v>
      </c>
      <c r="C74" s="131"/>
      <c r="D74" s="19" t="s">
        <v>96</v>
      </c>
      <c r="E74" s="134"/>
      <c r="F74" s="124">
        <f>SUM(B74*E74)</f>
        <v>0</v>
      </c>
    </row>
    <row r="75" spans="1:6" ht="14.4" x14ac:dyDescent="0.3">
      <c r="A75" s="129"/>
      <c r="B75" s="132"/>
      <c r="C75" s="133"/>
      <c r="D75" s="20" t="s">
        <v>34</v>
      </c>
      <c r="E75" s="135"/>
      <c r="F75" s="125"/>
    </row>
    <row r="76" spans="1:6" ht="14.4" x14ac:dyDescent="0.3">
      <c r="A76" s="128" t="s">
        <v>97</v>
      </c>
      <c r="B76" s="130">
        <v>1</v>
      </c>
      <c r="C76" s="131"/>
      <c r="D76" s="19" t="s">
        <v>131</v>
      </c>
      <c r="E76" s="134"/>
      <c r="F76" s="124">
        <f>SUM(B76*E76)</f>
        <v>0</v>
      </c>
    </row>
    <row r="77" spans="1:6" ht="14.4" x14ac:dyDescent="0.3">
      <c r="A77" s="129"/>
      <c r="B77" s="132"/>
      <c r="C77" s="133"/>
      <c r="D77" s="20" t="s">
        <v>82</v>
      </c>
      <c r="E77" s="135"/>
      <c r="F77" s="125"/>
    </row>
    <row r="78" spans="1:6" ht="14.4" x14ac:dyDescent="0.3">
      <c r="A78" s="128" t="s">
        <v>98</v>
      </c>
      <c r="B78" s="130">
        <v>1</v>
      </c>
      <c r="C78" s="131"/>
      <c r="D78" s="19" t="s">
        <v>99</v>
      </c>
      <c r="E78" s="134"/>
      <c r="F78" s="124">
        <f>SUM(B78*E78)</f>
        <v>0</v>
      </c>
    </row>
    <row r="79" spans="1:6" ht="14.4" x14ac:dyDescent="0.3">
      <c r="A79" s="129"/>
      <c r="B79" s="132"/>
      <c r="C79" s="133"/>
      <c r="D79" s="20" t="s">
        <v>82</v>
      </c>
      <c r="E79" s="135"/>
      <c r="F79" s="125"/>
    </row>
    <row r="80" spans="1:6" ht="14.4" x14ac:dyDescent="0.3">
      <c r="A80" s="128" t="s">
        <v>100</v>
      </c>
      <c r="B80" s="130">
        <v>1</v>
      </c>
      <c r="C80" s="131"/>
      <c r="D80" s="19" t="s">
        <v>101</v>
      </c>
      <c r="E80" s="134"/>
      <c r="F80" s="124">
        <f>SUM(B80*E80)</f>
        <v>0</v>
      </c>
    </row>
    <row r="81" spans="1:6" ht="14.4" x14ac:dyDescent="0.3">
      <c r="A81" s="129"/>
      <c r="B81" s="132"/>
      <c r="C81" s="133"/>
      <c r="D81" s="20" t="s">
        <v>102</v>
      </c>
      <c r="E81" s="135"/>
      <c r="F81" s="125"/>
    </row>
    <row r="82" spans="1:6" ht="14.4" x14ac:dyDescent="0.3">
      <c r="A82" s="48" t="s">
        <v>103</v>
      </c>
      <c r="B82" s="141">
        <v>1</v>
      </c>
      <c r="C82" s="142"/>
      <c r="D82" s="21" t="s">
        <v>104</v>
      </c>
      <c r="E82" s="27"/>
      <c r="F82" s="47">
        <f>SUM(B82*E82)</f>
        <v>0</v>
      </c>
    </row>
    <row r="83" spans="1:6" ht="14.4" x14ac:dyDescent="0.3">
      <c r="A83" s="128" t="s">
        <v>105</v>
      </c>
      <c r="B83" s="130">
        <v>1</v>
      </c>
      <c r="C83" s="131"/>
      <c r="D83" s="19" t="s">
        <v>106</v>
      </c>
      <c r="E83" s="155"/>
      <c r="F83" s="124">
        <f>SUM(B83*E83)</f>
        <v>0</v>
      </c>
    </row>
    <row r="84" spans="1:6" ht="14.4" x14ac:dyDescent="0.3">
      <c r="A84" s="129"/>
      <c r="B84" s="132"/>
      <c r="C84" s="133"/>
      <c r="D84" s="20" t="s">
        <v>34</v>
      </c>
      <c r="E84" s="156"/>
      <c r="F84" s="125"/>
    </row>
    <row r="85" spans="1:6" ht="14.4" x14ac:dyDescent="0.3">
      <c r="A85" s="48" t="s">
        <v>107</v>
      </c>
      <c r="B85" s="141">
        <v>1</v>
      </c>
      <c r="C85" s="142"/>
      <c r="D85" s="21" t="s">
        <v>108</v>
      </c>
      <c r="E85" s="27"/>
      <c r="F85" s="47">
        <f>SUM(B85*E85)</f>
        <v>0</v>
      </c>
    </row>
    <row r="86" spans="1:6" ht="14.4" x14ac:dyDescent="0.3">
      <c r="A86" s="49" t="s">
        <v>109</v>
      </c>
      <c r="B86" s="141">
        <v>1</v>
      </c>
      <c r="C86" s="142"/>
      <c r="D86" s="19" t="s">
        <v>110</v>
      </c>
      <c r="E86" s="24"/>
      <c r="F86" s="47">
        <f>SUM(B86*E86)</f>
        <v>0</v>
      </c>
    </row>
    <row r="87" spans="1:6" ht="14.4" x14ac:dyDescent="0.3">
      <c r="A87" s="50" t="s">
        <v>111</v>
      </c>
      <c r="B87" s="141">
        <v>2</v>
      </c>
      <c r="C87" s="142"/>
      <c r="D87" s="22" t="s">
        <v>140</v>
      </c>
      <c r="E87" s="30"/>
      <c r="F87" s="51">
        <f>SUM(B87*E87)</f>
        <v>0</v>
      </c>
    </row>
    <row r="88" spans="1:6" ht="14.4" x14ac:dyDescent="0.3">
      <c r="A88" s="157" t="s">
        <v>244</v>
      </c>
      <c r="B88" s="130">
        <v>80</v>
      </c>
      <c r="C88" s="131"/>
      <c r="D88" s="19" t="s">
        <v>49</v>
      </c>
      <c r="E88" s="134"/>
      <c r="F88" s="124">
        <f>SUM(B88*E88)</f>
        <v>0</v>
      </c>
    </row>
    <row r="89" spans="1:6" ht="14.4" x14ac:dyDescent="0.3">
      <c r="A89" s="158"/>
      <c r="B89" s="132"/>
      <c r="C89" s="133"/>
      <c r="D89" s="18" t="s">
        <v>50</v>
      </c>
      <c r="E89" s="135"/>
      <c r="F89" s="125"/>
    </row>
    <row r="90" spans="1:6" ht="20.100000000000001" customHeight="1" x14ac:dyDescent="0.3">
      <c r="A90" s="112" t="s">
        <v>247</v>
      </c>
      <c r="B90" s="113"/>
      <c r="C90" s="113"/>
      <c r="D90" s="114"/>
      <c r="E90" s="136">
        <f>SUM(E56:E89)</f>
        <v>0</v>
      </c>
      <c r="F90" s="126">
        <f>SUM(F56:F89)</f>
        <v>0</v>
      </c>
    </row>
    <row r="91" spans="1:6" ht="20.100000000000001" customHeight="1" x14ac:dyDescent="0.3">
      <c r="A91" s="115" t="s">
        <v>250</v>
      </c>
      <c r="B91" s="116"/>
      <c r="C91" s="116"/>
      <c r="D91" s="117"/>
      <c r="E91" s="137"/>
      <c r="F91" s="127"/>
    </row>
    <row r="92" spans="1:6" ht="30" customHeight="1" x14ac:dyDescent="0.3">
      <c r="A92" s="95">
        <v>4</v>
      </c>
      <c r="B92" s="89"/>
      <c r="C92" s="90"/>
      <c r="D92" s="96" t="s">
        <v>258</v>
      </c>
      <c r="E92" s="86"/>
      <c r="F92" s="97"/>
    </row>
    <row r="93" spans="1:6" ht="14.4" x14ac:dyDescent="0.3">
      <c r="A93" s="128" t="s">
        <v>112</v>
      </c>
      <c r="B93" s="130">
        <v>1</v>
      </c>
      <c r="C93" s="131"/>
      <c r="D93" s="19" t="s">
        <v>113</v>
      </c>
      <c r="E93" s="134"/>
      <c r="F93" s="124">
        <f>SUM(B93*E93)</f>
        <v>0</v>
      </c>
    </row>
    <row r="94" spans="1:6" ht="14.4" x14ac:dyDescent="0.3">
      <c r="A94" s="129"/>
      <c r="B94" s="132"/>
      <c r="C94" s="133"/>
      <c r="D94" s="20" t="s">
        <v>34</v>
      </c>
      <c r="E94" s="135"/>
      <c r="F94" s="125"/>
    </row>
    <row r="95" spans="1:6" ht="14.4" x14ac:dyDescent="0.3">
      <c r="A95" s="128" t="s">
        <v>114</v>
      </c>
      <c r="B95" s="130">
        <v>2</v>
      </c>
      <c r="C95" s="131"/>
      <c r="D95" s="19" t="s">
        <v>76</v>
      </c>
      <c r="E95" s="134"/>
      <c r="F95" s="124">
        <f>SUM(B95*E95)</f>
        <v>0</v>
      </c>
    </row>
    <row r="96" spans="1:6" ht="14.4" x14ac:dyDescent="0.3">
      <c r="A96" s="129"/>
      <c r="B96" s="132"/>
      <c r="C96" s="133"/>
      <c r="D96" s="20" t="s">
        <v>78</v>
      </c>
      <c r="E96" s="135"/>
      <c r="F96" s="125"/>
    </row>
    <row r="97" spans="1:6" ht="14.4" x14ac:dyDescent="0.3">
      <c r="A97" s="128" t="s">
        <v>115</v>
      </c>
      <c r="B97" s="130">
        <v>4</v>
      </c>
      <c r="C97" s="131"/>
      <c r="D97" s="19" t="s">
        <v>116</v>
      </c>
      <c r="E97" s="134"/>
      <c r="F97" s="124">
        <f>SUM(B97*E97)</f>
        <v>0</v>
      </c>
    </row>
    <row r="98" spans="1:6" ht="14.4" x14ac:dyDescent="0.3">
      <c r="A98" s="129"/>
      <c r="B98" s="132"/>
      <c r="C98" s="133"/>
      <c r="D98" s="20" t="s">
        <v>117</v>
      </c>
      <c r="E98" s="135"/>
      <c r="F98" s="125"/>
    </row>
    <row r="99" spans="1:6" ht="14.4" x14ac:dyDescent="0.3">
      <c r="A99" s="128" t="s">
        <v>118</v>
      </c>
      <c r="B99" s="130">
        <v>2</v>
      </c>
      <c r="C99" s="131"/>
      <c r="D99" s="19" t="s">
        <v>119</v>
      </c>
      <c r="E99" s="134"/>
      <c r="F99" s="124">
        <f>SUM(B99*E99)</f>
        <v>0</v>
      </c>
    </row>
    <row r="100" spans="1:6" ht="14.4" x14ac:dyDescent="0.3">
      <c r="A100" s="129"/>
      <c r="B100" s="132"/>
      <c r="C100" s="133"/>
      <c r="D100" s="20" t="s">
        <v>82</v>
      </c>
      <c r="E100" s="135"/>
      <c r="F100" s="125"/>
    </row>
    <row r="101" spans="1:6" ht="14.4" x14ac:dyDescent="0.3">
      <c r="A101" s="48" t="s">
        <v>120</v>
      </c>
      <c r="B101" s="141">
        <v>1</v>
      </c>
      <c r="C101" s="142"/>
      <c r="D101" s="21" t="s">
        <v>84</v>
      </c>
      <c r="E101" s="27"/>
      <c r="F101" s="44">
        <f>SUM(B101*E101)</f>
        <v>0</v>
      </c>
    </row>
    <row r="102" spans="1:6" ht="14.4" x14ac:dyDescent="0.3">
      <c r="A102" s="48" t="s">
        <v>121</v>
      </c>
      <c r="B102" s="141">
        <v>1</v>
      </c>
      <c r="C102" s="142"/>
      <c r="D102" s="21" t="s">
        <v>86</v>
      </c>
      <c r="E102" s="27"/>
      <c r="F102" s="44">
        <f>SUM(B102*E102)</f>
        <v>0</v>
      </c>
    </row>
    <row r="103" spans="1:6" ht="14.4" x14ac:dyDescent="0.3">
      <c r="A103" s="128" t="s">
        <v>122</v>
      </c>
      <c r="B103" s="130">
        <v>1</v>
      </c>
      <c r="C103" s="131"/>
      <c r="D103" s="19" t="s">
        <v>88</v>
      </c>
      <c r="E103" s="134"/>
      <c r="F103" s="124">
        <f>SUM(B103*E103)</f>
        <v>0</v>
      </c>
    </row>
    <row r="104" spans="1:6" ht="14.4" x14ac:dyDescent="0.3">
      <c r="A104" s="129"/>
      <c r="B104" s="132"/>
      <c r="C104" s="133"/>
      <c r="D104" s="20" t="s">
        <v>34</v>
      </c>
      <c r="E104" s="135"/>
      <c r="F104" s="125"/>
    </row>
    <row r="105" spans="1:6" ht="14.4" x14ac:dyDescent="0.3">
      <c r="A105" s="128" t="s">
        <v>123</v>
      </c>
      <c r="B105" s="130">
        <v>1</v>
      </c>
      <c r="C105" s="131"/>
      <c r="D105" s="19" t="s">
        <v>124</v>
      </c>
      <c r="E105" s="134"/>
      <c r="F105" s="124">
        <f>SUM(B105*E105)</f>
        <v>0</v>
      </c>
    </row>
    <row r="106" spans="1:6" ht="14.4" x14ac:dyDescent="0.3">
      <c r="A106" s="129"/>
      <c r="B106" s="132"/>
      <c r="C106" s="133"/>
      <c r="D106" s="20" t="s">
        <v>90</v>
      </c>
      <c r="E106" s="135"/>
      <c r="F106" s="125"/>
    </row>
    <row r="107" spans="1:6" ht="14.4" x14ac:dyDescent="0.3">
      <c r="A107" s="128" t="s">
        <v>125</v>
      </c>
      <c r="B107" s="144">
        <v>1</v>
      </c>
      <c r="C107" s="153" t="s">
        <v>241</v>
      </c>
      <c r="D107" s="19" t="s">
        <v>126</v>
      </c>
      <c r="E107" s="134"/>
      <c r="F107" s="124">
        <f>SUM(B107*E107)</f>
        <v>0</v>
      </c>
    </row>
    <row r="108" spans="1:6" ht="14.4" x14ac:dyDescent="0.3">
      <c r="A108" s="129"/>
      <c r="B108" s="145"/>
      <c r="C108" s="154"/>
      <c r="D108" s="20" t="s">
        <v>127</v>
      </c>
      <c r="E108" s="135"/>
      <c r="F108" s="125"/>
    </row>
    <row r="109" spans="1:6" ht="14.4" x14ac:dyDescent="0.3">
      <c r="A109" s="52" t="s">
        <v>128</v>
      </c>
      <c r="B109" s="141">
        <v>1</v>
      </c>
      <c r="C109" s="142"/>
      <c r="D109" s="18" t="s">
        <v>140</v>
      </c>
      <c r="E109" s="33"/>
      <c r="F109" s="44">
        <f>SUM(B109*E109)</f>
        <v>0</v>
      </c>
    </row>
    <row r="110" spans="1:6" ht="14.4" x14ac:dyDescent="0.3">
      <c r="A110" s="128" t="s">
        <v>129</v>
      </c>
      <c r="B110" s="130">
        <v>1</v>
      </c>
      <c r="C110" s="131"/>
      <c r="D110" s="19" t="s">
        <v>96</v>
      </c>
      <c r="E110" s="134"/>
      <c r="F110" s="124">
        <f>SUM(B110*E110)</f>
        <v>0</v>
      </c>
    </row>
    <row r="111" spans="1:6" ht="14.4" x14ac:dyDescent="0.3">
      <c r="A111" s="129"/>
      <c r="B111" s="132"/>
      <c r="C111" s="133"/>
      <c r="D111" s="20" t="s">
        <v>34</v>
      </c>
      <c r="E111" s="135"/>
      <c r="F111" s="125"/>
    </row>
    <row r="112" spans="1:6" ht="14.4" x14ac:dyDescent="0.3">
      <c r="A112" s="128" t="s">
        <v>132</v>
      </c>
      <c r="B112" s="130">
        <v>1</v>
      </c>
      <c r="C112" s="131"/>
      <c r="D112" s="19" t="s">
        <v>130</v>
      </c>
      <c r="E112" s="134"/>
      <c r="F112" s="124">
        <f>SUM(B112*E112)</f>
        <v>0</v>
      </c>
    </row>
    <row r="113" spans="1:6" ht="14.4" x14ac:dyDescent="0.3">
      <c r="A113" s="129"/>
      <c r="B113" s="132"/>
      <c r="C113" s="133"/>
      <c r="D113" s="20" t="s">
        <v>34</v>
      </c>
      <c r="E113" s="135"/>
      <c r="F113" s="125"/>
    </row>
    <row r="114" spans="1:6" ht="14.4" x14ac:dyDescent="0.3">
      <c r="A114" s="128" t="s">
        <v>133</v>
      </c>
      <c r="B114" s="130">
        <v>1</v>
      </c>
      <c r="C114" s="131"/>
      <c r="D114" s="19" t="s">
        <v>99</v>
      </c>
      <c r="E114" s="134"/>
      <c r="F114" s="124">
        <f>SUM(B114*E114)</f>
        <v>0</v>
      </c>
    </row>
    <row r="115" spans="1:6" ht="14.4" x14ac:dyDescent="0.3">
      <c r="A115" s="129"/>
      <c r="B115" s="132"/>
      <c r="C115" s="133"/>
      <c r="D115" s="20" t="s">
        <v>82</v>
      </c>
      <c r="E115" s="135"/>
      <c r="F115" s="125"/>
    </row>
    <row r="116" spans="1:6" ht="14.4" x14ac:dyDescent="0.3">
      <c r="A116" s="128" t="s">
        <v>134</v>
      </c>
      <c r="B116" s="130">
        <v>1</v>
      </c>
      <c r="C116" s="131"/>
      <c r="D116" s="19" t="s">
        <v>101</v>
      </c>
      <c r="E116" s="134"/>
      <c r="F116" s="124">
        <f>SUM(B116*E116)</f>
        <v>0</v>
      </c>
    </row>
    <row r="117" spans="1:6" ht="14.4" x14ac:dyDescent="0.3">
      <c r="A117" s="129"/>
      <c r="B117" s="132"/>
      <c r="C117" s="133"/>
      <c r="D117" s="20" t="s">
        <v>102</v>
      </c>
      <c r="E117" s="135"/>
      <c r="F117" s="125"/>
    </row>
    <row r="118" spans="1:6" ht="14.4" x14ac:dyDescent="0.3">
      <c r="A118" s="48" t="s">
        <v>135</v>
      </c>
      <c r="B118" s="141">
        <v>1</v>
      </c>
      <c r="C118" s="142"/>
      <c r="D118" s="21" t="s">
        <v>104</v>
      </c>
      <c r="E118" s="27"/>
      <c r="F118" s="44">
        <f>SUM(B118*E118)</f>
        <v>0</v>
      </c>
    </row>
    <row r="119" spans="1:6" ht="14.4" x14ac:dyDescent="0.3">
      <c r="A119" s="128" t="s">
        <v>136</v>
      </c>
      <c r="B119" s="130">
        <v>1</v>
      </c>
      <c r="C119" s="131"/>
      <c r="D119" s="19" t="s">
        <v>106</v>
      </c>
      <c r="E119" s="134"/>
      <c r="F119" s="124">
        <f>SUM(B119*E119)</f>
        <v>0</v>
      </c>
    </row>
    <row r="120" spans="1:6" ht="14.4" x14ac:dyDescent="0.3">
      <c r="A120" s="129"/>
      <c r="B120" s="132"/>
      <c r="C120" s="133"/>
      <c r="D120" s="20" t="s">
        <v>34</v>
      </c>
      <c r="E120" s="135"/>
      <c r="F120" s="125"/>
    </row>
    <row r="121" spans="1:6" ht="14.4" x14ac:dyDescent="0.3">
      <c r="A121" s="48" t="s">
        <v>137</v>
      </c>
      <c r="B121" s="141">
        <v>0.5</v>
      </c>
      <c r="C121" s="142"/>
      <c r="D121" s="21" t="s">
        <v>108</v>
      </c>
      <c r="E121" s="27"/>
      <c r="F121" s="44">
        <f>SUM(B121*E121)</f>
        <v>0</v>
      </c>
    </row>
    <row r="122" spans="1:6" ht="14.4" x14ac:dyDescent="0.3">
      <c r="A122" s="48" t="s">
        <v>139</v>
      </c>
      <c r="B122" s="141">
        <v>0.5</v>
      </c>
      <c r="C122" s="142"/>
      <c r="D122" s="21" t="s">
        <v>138</v>
      </c>
      <c r="E122" s="27"/>
      <c r="F122" s="44">
        <f>SUM(B122*E122)</f>
        <v>0</v>
      </c>
    </row>
    <row r="123" spans="1:6" ht="14.4" x14ac:dyDescent="0.3">
      <c r="A123" s="128" t="s">
        <v>141</v>
      </c>
      <c r="B123" s="130">
        <v>60</v>
      </c>
      <c r="C123" s="131"/>
      <c r="D123" s="19" t="s">
        <v>49</v>
      </c>
      <c r="E123" s="134"/>
      <c r="F123" s="124">
        <f>SUM(B123*E123)</f>
        <v>0</v>
      </c>
    </row>
    <row r="124" spans="1:6" ht="14.4" x14ac:dyDescent="0.3">
      <c r="A124" s="129"/>
      <c r="B124" s="132"/>
      <c r="C124" s="133"/>
      <c r="D124" s="20" t="s">
        <v>50</v>
      </c>
      <c r="E124" s="135"/>
      <c r="F124" s="125"/>
    </row>
    <row r="125" spans="1:6" ht="20.100000000000001" customHeight="1" x14ac:dyDescent="0.25">
      <c r="A125" s="118" t="s">
        <v>256</v>
      </c>
      <c r="B125" s="119"/>
      <c r="C125" s="119"/>
      <c r="D125" s="120"/>
      <c r="E125" s="136">
        <f>SUM(E93:E124)</f>
        <v>0</v>
      </c>
      <c r="F125" s="126">
        <f>SUM(F93:F124)</f>
        <v>0</v>
      </c>
    </row>
    <row r="126" spans="1:6" ht="12" customHeight="1" x14ac:dyDescent="0.3">
      <c r="A126" s="121" t="s">
        <v>257</v>
      </c>
      <c r="B126" s="122"/>
      <c r="C126" s="122"/>
      <c r="D126" s="123"/>
      <c r="E126" s="137"/>
      <c r="F126" s="127"/>
    </row>
    <row r="127" spans="1:6" ht="21" customHeight="1" x14ac:dyDescent="0.3">
      <c r="A127" s="88">
        <v>5</v>
      </c>
      <c r="B127" s="89"/>
      <c r="C127" s="90"/>
      <c r="D127" s="91" t="s">
        <v>260</v>
      </c>
      <c r="E127" s="92"/>
      <c r="F127" s="93"/>
    </row>
    <row r="128" spans="1:6" ht="14.4" x14ac:dyDescent="0.3">
      <c r="A128" s="128" t="s">
        <v>142</v>
      </c>
      <c r="B128" s="130">
        <v>1</v>
      </c>
      <c r="C128" s="131"/>
      <c r="D128" s="19" t="s">
        <v>113</v>
      </c>
      <c r="E128" s="134"/>
      <c r="F128" s="124">
        <f>SUM(B128*E128)</f>
        <v>0</v>
      </c>
    </row>
    <row r="129" spans="1:6" ht="14.4" x14ac:dyDescent="0.3">
      <c r="A129" s="129"/>
      <c r="B129" s="132"/>
      <c r="C129" s="133"/>
      <c r="D129" s="20" t="s">
        <v>34</v>
      </c>
      <c r="E129" s="135"/>
      <c r="F129" s="125"/>
    </row>
    <row r="130" spans="1:6" ht="14.4" x14ac:dyDescent="0.3">
      <c r="A130" s="128" t="s">
        <v>143</v>
      </c>
      <c r="B130" s="130">
        <v>1</v>
      </c>
      <c r="C130" s="131"/>
      <c r="D130" s="19" t="s">
        <v>76</v>
      </c>
      <c r="E130" s="134"/>
      <c r="F130" s="124">
        <f>SUM(B130*E130)</f>
        <v>0</v>
      </c>
    </row>
    <row r="131" spans="1:6" ht="14.4" x14ac:dyDescent="0.3">
      <c r="A131" s="129"/>
      <c r="B131" s="132"/>
      <c r="C131" s="133"/>
      <c r="D131" s="20" t="s">
        <v>78</v>
      </c>
      <c r="E131" s="135"/>
      <c r="F131" s="125"/>
    </row>
    <row r="132" spans="1:6" ht="14.4" x14ac:dyDescent="0.3">
      <c r="A132" s="128" t="s">
        <v>144</v>
      </c>
      <c r="B132" s="130">
        <v>2</v>
      </c>
      <c r="C132" s="131"/>
      <c r="D132" s="19" t="s">
        <v>145</v>
      </c>
      <c r="E132" s="134"/>
      <c r="F132" s="124">
        <f>SUM(B132*E132)</f>
        <v>0</v>
      </c>
    </row>
    <row r="133" spans="1:6" ht="14.4" x14ac:dyDescent="0.3">
      <c r="A133" s="129"/>
      <c r="B133" s="132"/>
      <c r="C133" s="133"/>
      <c r="D133" s="20" t="s">
        <v>117</v>
      </c>
      <c r="E133" s="135"/>
      <c r="F133" s="125"/>
    </row>
    <row r="134" spans="1:6" ht="14.4" x14ac:dyDescent="0.3">
      <c r="A134" s="128" t="s">
        <v>146</v>
      </c>
      <c r="B134" s="130">
        <v>1</v>
      </c>
      <c r="C134" s="131"/>
      <c r="D134" s="19" t="s">
        <v>119</v>
      </c>
      <c r="E134" s="134"/>
      <c r="F134" s="124">
        <f>SUM(B134*E134)</f>
        <v>0</v>
      </c>
    </row>
    <row r="135" spans="1:6" ht="14.4" x14ac:dyDescent="0.3">
      <c r="A135" s="129"/>
      <c r="B135" s="132"/>
      <c r="C135" s="133"/>
      <c r="D135" s="20" t="s">
        <v>82</v>
      </c>
      <c r="E135" s="135"/>
      <c r="F135" s="125"/>
    </row>
    <row r="136" spans="1:6" ht="14.4" x14ac:dyDescent="0.3">
      <c r="A136" s="128" t="s">
        <v>147</v>
      </c>
      <c r="B136" s="130">
        <v>1</v>
      </c>
      <c r="C136" s="131"/>
      <c r="D136" s="19" t="s">
        <v>88</v>
      </c>
      <c r="E136" s="134"/>
      <c r="F136" s="124">
        <f>SUM(B136*E136)</f>
        <v>0</v>
      </c>
    </row>
    <row r="137" spans="1:6" ht="14.4" x14ac:dyDescent="0.3">
      <c r="A137" s="129"/>
      <c r="B137" s="132"/>
      <c r="C137" s="133"/>
      <c r="D137" s="20" t="s">
        <v>34</v>
      </c>
      <c r="E137" s="135"/>
      <c r="F137" s="125"/>
    </row>
    <row r="138" spans="1:6" ht="14.4" x14ac:dyDescent="0.3">
      <c r="A138" s="128" t="s">
        <v>148</v>
      </c>
      <c r="B138" s="130">
        <v>1</v>
      </c>
      <c r="C138" s="131"/>
      <c r="D138" s="19" t="s">
        <v>124</v>
      </c>
      <c r="E138" s="134"/>
      <c r="F138" s="124">
        <f>SUM(B138*E138)</f>
        <v>0</v>
      </c>
    </row>
    <row r="139" spans="1:6" ht="14.4" x14ac:dyDescent="0.3">
      <c r="A139" s="129"/>
      <c r="B139" s="132"/>
      <c r="C139" s="133"/>
      <c r="D139" s="20" t="s">
        <v>90</v>
      </c>
      <c r="E139" s="135"/>
      <c r="F139" s="125"/>
    </row>
    <row r="140" spans="1:6" ht="14.4" x14ac:dyDescent="0.3">
      <c r="A140" s="48" t="s">
        <v>149</v>
      </c>
      <c r="B140" s="141">
        <v>1</v>
      </c>
      <c r="C140" s="142"/>
      <c r="D140" s="21" t="s">
        <v>140</v>
      </c>
      <c r="E140" s="27"/>
      <c r="F140" s="44">
        <f>SUM(B140*E140)</f>
        <v>0</v>
      </c>
    </row>
    <row r="141" spans="1:6" ht="14.4" x14ac:dyDescent="0.3">
      <c r="A141" s="128" t="s">
        <v>150</v>
      </c>
      <c r="B141" s="130">
        <v>1</v>
      </c>
      <c r="C141" s="131"/>
      <c r="D141" s="19" t="s">
        <v>96</v>
      </c>
      <c r="E141" s="134"/>
      <c r="F141" s="124">
        <f>SUM(B141*E141)</f>
        <v>0</v>
      </c>
    </row>
    <row r="142" spans="1:6" ht="14.4" x14ac:dyDescent="0.3">
      <c r="A142" s="129"/>
      <c r="B142" s="132"/>
      <c r="C142" s="133"/>
      <c r="D142" s="20" t="s">
        <v>34</v>
      </c>
      <c r="E142" s="135"/>
      <c r="F142" s="125"/>
    </row>
    <row r="143" spans="1:6" ht="14.4" x14ac:dyDescent="0.3">
      <c r="A143" s="128" t="s">
        <v>151</v>
      </c>
      <c r="B143" s="130">
        <v>1</v>
      </c>
      <c r="C143" s="131"/>
      <c r="D143" s="19" t="s">
        <v>152</v>
      </c>
      <c r="E143" s="134"/>
      <c r="F143" s="124">
        <f>SUM(B143*E143)</f>
        <v>0</v>
      </c>
    </row>
    <row r="144" spans="1:6" ht="14.4" x14ac:dyDescent="0.3">
      <c r="A144" s="129"/>
      <c r="B144" s="132"/>
      <c r="C144" s="133"/>
      <c r="D144" s="20" t="s">
        <v>90</v>
      </c>
      <c r="E144" s="135"/>
      <c r="F144" s="125"/>
    </row>
    <row r="145" spans="1:6" ht="14.4" x14ac:dyDescent="0.3">
      <c r="A145" s="128" t="s">
        <v>153</v>
      </c>
      <c r="B145" s="130">
        <v>1</v>
      </c>
      <c r="C145" s="131"/>
      <c r="D145" s="19" t="s">
        <v>154</v>
      </c>
      <c r="E145" s="134"/>
      <c r="F145" s="124">
        <f>SUM(B145*E145)</f>
        <v>0</v>
      </c>
    </row>
    <row r="146" spans="1:6" ht="14.4" x14ac:dyDescent="0.3">
      <c r="A146" s="129"/>
      <c r="B146" s="132"/>
      <c r="C146" s="133"/>
      <c r="D146" s="20" t="s">
        <v>34</v>
      </c>
      <c r="E146" s="135"/>
      <c r="F146" s="125"/>
    </row>
    <row r="147" spans="1:6" ht="14.4" x14ac:dyDescent="0.3">
      <c r="A147" s="128" t="s">
        <v>155</v>
      </c>
      <c r="B147" s="130">
        <v>1</v>
      </c>
      <c r="C147" s="131"/>
      <c r="D147" s="19" t="s">
        <v>131</v>
      </c>
      <c r="E147" s="134"/>
      <c r="F147" s="124">
        <f>SUM(B147*E147)</f>
        <v>0</v>
      </c>
    </row>
    <row r="148" spans="1:6" ht="14.4" x14ac:dyDescent="0.3">
      <c r="A148" s="129"/>
      <c r="B148" s="132"/>
      <c r="C148" s="133"/>
      <c r="D148" s="20" t="s">
        <v>82</v>
      </c>
      <c r="E148" s="135"/>
      <c r="F148" s="125"/>
    </row>
    <row r="149" spans="1:6" ht="14.4" x14ac:dyDescent="0.3">
      <c r="A149" s="128" t="s">
        <v>156</v>
      </c>
      <c r="B149" s="130">
        <v>1</v>
      </c>
      <c r="C149" s="131"/>
      <c r="D149" s="19" t="s">
        <v>99</v>
      </c>
      <c r="E149" s="134"/>
      <c r="F149" s="124">
        <f>SUM(B149*E149)</f>
        <v>0</v>
      </c>
    </row>
    <row r="150" spans="1:6" ht="14.4" x14ac:dyDescent="0.3">
      <c r="A150" s="129"/>
      <c r="B150" s="132"/>
      <c r="C150" s="133"/>
      <c r="D150" s="20" t="s">
        <v>82</v>
      </c>
      <c r="E150" s="135"/>
      <c r="F150" s="125"/>
    </row>
    <row r="151" spans="1:6" ht="14.4" x14ac:dyDescent="0.3">
      <c r="A151" s="128" t="s">
        <v>157</v>
      </c>
      <c r="B151" s="130">
        <v>1</v>
      </c>
      <c r="C151" s="131"/>
      <c r="D151" s="19" t="s">
        <v>101</v>
      </c>
      <c r="E151" s="134"/>
      <c r="F151" s="124">
        <f>SUM(B151*E151)</f>
        <v>0</v>
      </c>
    </row>
    <row r="152" spans="1:6" ht="14.4" x14ac:dyDescent="0.3">
      <c r="A152" s="129"/>
      <c r="B152" s="132"/>
      <c r="C152" s="133"/>
      <c r="D152" s="20" t="s">
        <v>102</v>
      </c>
      <c r="E152" s="135"/>
      <c r="F152" s="125"/>
    </row>
    <row r="153" spans="1:6" ht="14.4" x14ac:dyDescent="0.3">
      <c r="A153" s="128" t="s">
        <v>158</v>
      </c>
      <c r="B153" s="130">
        <v>1</v>
      </c>
      <c r="C153" s="131"/>
      <c r="D153" s="19" t="s">
        <v>106</v>
      </c>
      <c r="E153" s="134"/>
      <c r="F153" s="124">
        <f>SUM(B153*E153)</f>
        <v>0</v>
      </c>
    </row>
    <row r="154" spans="1:6" ht="14.4" x14ac:dyDescent="0.3">
      <c r="A154" s="129"/>
      <c r="B154" s="132"/>
      <c r="C154" s="133"/>
      <c r="D154" s="20" t="s">
        <v>34</v>
      </c>
      <c r="E154" s="135"/>
      <c r="F154" s="125"/>
    </row>
    <row r="155" spans="1:6" ht="14.4" x14ac:dyDescent="0.3">
      <c r="A155" s="48" t="s">
        <v>159</v>
      </c>
      <c r="B155" s="141">
        <v>0.25</v>
      </c>
      <c r="C155" s="142"/>
      <c r="D155" s="21" t="s">
        <v>108</v>
      </c>
      <c r="E155" s="27"/>
      <c r="F155" s="44">
        <f>SUM(B155*E155)</f>
        <v>0</v>
      </c>
    </row>
    <row r="156" spans="1:6" ht="14.4" x14ac:dyDescent="0.3">
      <c r="A156" s="48" t="s">
        <v>160</v>
      </c>
      <c r="B156" s="141">
        <v>0.25</v>
      </c>
      <c r="C156" s="142"/>
      <c r="D156" s="21" t="s">
        <v>110</v>
      </c>
      <c r="E156" s="27"/>
      <c r="F156" s="44">
        <f>SUM(B156*E156)</f>
        <v>0</v>
      </c>
    </row>
    <row r="157" spans="1:6" ht="14.4" x14ac:dyDescent="0.3">
      <c r="A157" s="48" t="s">
        <v>161</v>
      </c>
      <c r="B157" s="141">
        <v>1</v>
      </c>
      <c r="C157" s="142"/>
      <c r="D157" s="21" t="s">
        <v>162</v>
      </c>
      <c r="E157" s="27"/>
      <c r="F157" s="44">
        <f>SUM(B157*E157)</f>
        <v>0</v>
      </c>
    </row>
    <row r="158" spans="1:6" ht="14.4" x14ac:dyDescent="0.3">
      <c r="A158" s="48" t="s">
        <v>163</v>
      </c>
      <c r="B158" s="141">
        <v>1</v>
      </c>
      <c r="C158" s="142"/>
      <c r="D158" s="21" t="s">
        <v>164</v>
      </c>
      <c r="E158" s="27"/>
      <c r="F158" s="44">
        <f>SUM(B158*E158)</f>
        <v>0</v>
      </c>
    </row>
    <row r="159" spans="1:6" ht="14.4" x14ac:dyDescent="0.3">
      <c r="A159" s="128" t="s">
        <v>165</v>
      </c>
      <c r="B159" s="130">
        <v>40</v>
      </c>
      <c r="C159" s="131"/>
      <c r="D159" s="19" t="s">
        <v>49</v>
      </c>
      <c r="E159" s="134"/>
      <c r="F159" s="124">
        <f>SUM(B159*E159)</f>
        <v>0</v>
      </c>
    </row>
    <row r="160" spans="1:6" ht="14.4" x14ac:dyDescent="0.3">
      <c r="A160" s="129"/>
      <c r="B160" s="132"/>
      <c r="C160" s="133"/>
      <c r="D160" s="20" t="s">
        <v>50</v>
      </c>
      <c r="E160" s="135"/>
      <c r="F160" s="125"/>
    </row>
    <row r="161" spans="1:6" ht="20.100000000000001" customHeight="1" x14ac:dyDescent="0.25">
      <c r="A161" s="118" t="s">
        <v>264</v>
      </c>
      <c r="B161" s="119"/>
      <c r="C161" s="119"/>
      <c r="D161" s="120"/>
      <c r="E161" s="136">
        <f>SUM(E128:E160)</f>
        <v>0</v>
      </c>
      <c r="F161" s="126">
        <f>SUM(F128:F160)</f>
        <v>0</v>
      </c>
    </row>
    <row r="162" spans="1:6" ht="13.5" customHeight="1" x14ac:dyDescent="0.3">
      <c r="A162" s="115" t="s">
        <v>257</v>
      </c>
      <c r="B162" s="116"/>
      <c r="C162" s="116"/>
      <c r="D162" s="117"/>
      <c r="E162" s="137"/>
      <c r="F162" s="127"/>
    </row>
    <row r="163" spans="1:6" ht="21.75" customHeight="1" x14ac:dyDescent="0.3">
      <c r="A163" s="94">
        <v>6</v>
      </c>
      <c r="B163" s="89"/>
      <c r="C163" s="90"/>
      <c r="D163" s="91" t="s">
        <v>261</v>
      </c>
      <c r="E163" s="92"/>
      <c r="F163" s="93"/>
    </row>
    <row r="164" spans="1:6" ht="14.4" x14ac:dyDescent="0.3">
      <c r="A164" s="128" t="s">
        <v>166</v>
      </c>
      <c r="B164" s="130">
        <v>1</v>
      </c>
      <c r="C164" s="131"/>
      <c r="D164" s="19" t="s">
        <v>113</v>
      </c>
      <c r="E164" s="134"/>
      <c r="F164" s="124">
        <f>SUM(B164*E164)</f>
        <v>0</v>
      </c>
    </row>
    <row r="165" spans="1:6" ht="14.4" x14ac:dyDescent="0.3">
      <c r="A165" s="129"/>
      <c r="B165" s="132"/>
      <c r="C165" s="133"/>
      <c r="D165" s="20" t="s">
        <v>34</v>
      </c>
      <c r="E165" s="135"/>
      <c r="F165" s="125"/>
    </row>
    <row r="166" spans="1:6" ht="14.4" x14ac:dyDescent="0.3">
      <c r="A166" s="128" t="s">
        <v>167</v>
      </c>
      <c r="B166" s="130">
        <v>1</v>
      </c>
      <c r="C166" s="131"/>
      <c r="D166" s="19" t="s">
        <v>76</v>
      </c>
      <c r="E166" s="134"/>
      <c r="F166" s="124">
        <f>SUM(B166*E166)</f>
        <v>0</v>
      </c>
    </row>
    <row r="167" spans="1:6" ht="14.4" x14ac:dyDescent="0.3">
      <c r="A167" s="129"/>
      <c r="B167" s="132"/>
      <c r="C167" s="133"/>
      <c r="D167" s="20" t="s">
        <v>78</v>
      </c>
      <c r="E167" s="135"/>
      <c r="F167" s="125"/>
    </row>
    <row r="168" spans="1:6" ht="14.4" x14ac:dyDescent="0.3">
      <c r="A168" s="128" t="s">
        <v>168</v>
      </c>
      <c r="B168" s="130">
        <v>2</v>
      </c>
      <c r="C168" s="131"/>
      <c r="D168" s="19" t="s">
        <v>116</v>
      </c>
      <c r="E168" s="134"/>
      <c r="F168" s="124">
        <f>SUM(B168*E168)</f>
        <v>0</v>
      </c>
    </row>
    <row r="169" spans="1:6" ht="14.4" x14ac:dyDescent="0.3">
      <c r="A169" s="129"/>
      <c r="B169" s="132"/>
      <c r="C169" s="133"/>
      <c r="D169" s="20" t="s">
        <v>117</v>
      </c>
      <c r="E169" s="135"/>
      <c r="F169" s="125"/>
    </row>
    <row r="170" spans="1:6" ht="14.4" x14ac:dyDescent="0.3">
      <c r="A170" s="128" t="s">
        <v>169</v>
      </c>
      <c r="B170" s="130">
        <v>1</v>
      </c>
      <c r="C170" s="131"/>
      <c r="D170" s="19" t="s">
        <v>119</v>
      </c>
      <c r="E170" s="134"/>
      <c r="F170" s="124">
        <f>SUM(B170*E170)</f>
        <v>0</v>
      </c>
    </row>
    <row r="171" spans="1:6" ht="14.4" x14ac:dyDescent="0.3">
      <c r="A171" s="129"/>
      <c r="B171" s="132"/>
      <c r="C171" s="133"/>
      <c r="D171" s="20" t="s">
        <v>82</v>
      </c>
      <c r="E171" s="135"/>
      <c r="F171" s="125"/>
    </row>
    <row r="172" spans="1:6" ht="14.4" x14ac:dyDescent="0.3">
      <c r="A172" s="128" t="s">
        <v>170</v>
      </c>
      <c r="B172" s="130">
        <v>1</v>
      </c>
      <c r="C172" s="131"/>
      <c r="D172" s="19" t="s">
        <v>88</v>
      </c>
      <c r="E172" s="39"/>
      <c r="F172" s="124">
        <f>SUM(B172*E172)</f>
        <v>0</v>
      </c>
    </row>
    <row r="173" spans="1:6" ht="14.4" x14ac:dyDescent="0.3">
      <c r="A173" s="129"/>
      <c r="B173" s="132"/>
      <c r="C173" s="133"/>
      <c r="D173" s="20" t="s">
        <v>34</v>
      </c>
      <c r="E173" s="29"/>
      <c r="F173" s="125"/>
    </row>
    <row r="174" spans="1:6" ht="14.4" x14ac:dyDescent="0.3">
      <c r="A174" s="128" t="s">
        <v>171</v>
      </c>
      <c r="B174" s="144">
        <v>1</v>
      </c>
      <c r="C174" s="146" t="s">
        <v>241</v>
      </c>
      <c r="D174" s="19" t="s">
        <v>172</v>
      </c>
      <c r="E174" s="134"/>
      <c r="F174" s="124">
        <f>SUM(B174*E174)</f>
        <v>0</v>
      </c>
    </row>
    <row r="175" spans="1:6" ht="14.4" x14ac:dyDescent="0.3">
      <c r="A175" s="129"/>
      <c r="B175" s="145"/>
      <c r="C175" s="147"/>
      <c r="D175" s="20" t="s">
        <v>173</v>
      </c>
      <c r="E175" s="135"/>
      <c r="F175" s="125"/>
    </row>
    <row r="176" spans="1:6" ht="14.4" x14ac:dyDescent="0.3">
      <c r="A176" s="48" t="s">
        <v>174</v>
      </c>
      <c r="B176" s="141">
        <v>1</v>
      </c>
      <c r="C176" s="142"/>
      <c r="D176" s="21" t="s">
        <v>140</v>
      </c>
      <c r="E176" s="27"/>
      <c r="F176" s="44">
        <f>SUM(B176*E176)</f>
        <v>0</v>
      </c>
    </row>
    <row r="177" spans="1:6" ht="14.4" x14ac:dyDescent="0.3">
      <c r="A177" s="128" t="s">
        <v>175</v>
      </c>
      <c r="B177" s="130">
        <v>1</v>
      </c>
      <c r="C177" s="131"/>
      <c r="D177" s="19" t="s">
        <v>96</v>
      </c>
      <c r="E177" s="134"/>
      <c r="F177" s="124">
        <f>SUM(B177*E177)</f>
        <v>0</v>
      </c>
    </row>
    <row r="178" spans="1:6" ht="14.4" x14ac:dyDescent="0.3">
      <c r="A178" s="129"/>
      <c r="B178" s="132"/>
      <c r="C178" s="133"/>
      <c r="D178" s="20" t="s">
        <v>34</v>
      </c>
      <c r="E178" s="135"/>
      <c r="F178" s="125"/>
    </row>
    <row r="179" spans="1:6" ht="14.4" x14ac:dyDescent="0.3">
      <c r="A179" s="128" t="s">
        <v>176</v>
      </c>
      <c r="B179" s="130">
        <v>1</v>
      </c>
      <c r="C179" s="131"/>
      <c r="D179" s="19" t="s">
        <v>130</v>
      </c>
      <c r="E179" s="134"/>
      <c r="F179" s="124">
        <f>SUM(B179*E179)</f>
        <v>0</v>
      </c>
    </row>
    <row r="180" spans="1:6" ht="14.4" x14ac:dyDescent="0.3">
      <c r="A180" s="129"/>
      <c r="B180" s="132"/>
      <c r="C180" s="133"/>
      <c r="D180" s="20" t="s">
        <v>34</v>
      </c>
      <c r="E180" s="135"/>
      <c r="F180" s="125"/>
    </row>
    <row r="181" spans="1:6" ht="14.4" x14ac:dyDescent="0.3">
      <c r="A181" s="128" t="s">
        <v>177</v>
      </c>
      <c r="B181" s="130">
        <v>1</v>
      </c>
      <c r="C181" s="131"/>
      <c r="D181" s="19" t="s">
        <v>99</v>
      </c>
      <c r="E181" s="134"/>
      <c r="F181" s="124">
        <f>SUM(B181*E181)</f>
        <v>0</v>
      </c>
    </row>
    <row r="182" spans="1:6" ht="14.4" x14ac:dyDescent="0.3">
      <c r="A182" s="129"/>
      <c r="B182" s="132"/>
      <c r="C182" s="133"/>
      <c r="D182" s="20" t="s">
        <v>82</v>
      </c>
      <c r="E182" s="135"/>
      <c r="F182" s="125"/>
    </row>
    <row r="183" spans="1:6" ht="14.4" x14ac:dyDescent="0.3">
      <c r="A183" s="128" t="s">
        <v>178</v>
      </c>
      <c r="B183" s="130">
        <v>1</v>
      </c>
      <c r="C183" s="131"/>
      <c r="D183" s="19" t="s">
        <v>101</v>
      </c>
      <c r="E183" s="134"/>
      <c r="F183" s="124">
        <f>SUM(B183*E183)</f>
        <v>0</v>
      </c>
    </row>
    <row r="184" spans="1:6" ht="14.4" x14ac:dyDescent="0.3">
      <c r="A184" s="129"/>
      <c r="B184" s="132"/>
      <c r="C184" s="133"/>
      <c r="D184" s="20" t="s">
        <v>102</v>
      </c>
      <c r="E184" s="135"/>
      <c r="F184" s="125"/>
    </row>
    <row r="185" spans="1:6" ht="14.4" x14ac:dyDescent="0.3">
      <c r="A185" s="48" t="s">
        <v>179</v>
      </c>
      <c r="B185" s="141">
        <v>1</v>
      </c>
      <c r="C185" s="142"/>
      <c r="D185" s="21" t="s">
        <v>104</v>
      </c>
      <c r="E185" s="27"/>
      <c r="F185" s="44">
        <f>SUM(B185*E185)</f>
        <v>0</v>
      </c>
    </row>
    <row r="186" spans="1:6" ht="14.4" x14ac:dyDescent="0.3">
      <c r="A186" s="128" t="s">
        <v>180</v>
      </c>
      <c r="B186" s="130">
        <v>1</v>
      </c>
      <c r="C186" s="131"/>
      <c r="D186" s="19" t="s">
        <v>106</v>
      </c>
      <c r="E186" s="134"/>
      <c r="F186" s="124">
        <f>SUM(B186*E186)</f>
        <v>0</v>
      </c>
    </row>
    <row r="187" spans="1:6" ht="14.4" x14ac:dyDescent="0.3">
      <c r="A187" s="129"/>
      <c r="B187" s="132"/>
      <c r="C187" s="133"/>
      <c r="D187" s="20" t="s">
        <v>34</v>
      </c>
      <c r="E187" s="135"/>
      <c r="F187" s="125"/>
    </row>
    <row r="188" spans="1:6" ht="14.4" x14ac:dyDescent="0.3">
      <c r="A188" s="48" t="s">
        <v>181</v>
      </c>
      <c r="B188" s="141">
        <v>0.25</v>
      </c>
      <c r="C188" s="142"/>
      <c r="D188" s="21" t="s">
        <v>108</v>
      </c>
      <c r="E188" s="27"/>
      <c r="F188" s="44">
        <f>SUM(B188*E188)</f>
        <v>0</v>
      </c>
    </row>
    <row r="189" spans="1:6" ht="14.4" x14ac:dyDescent="0.3">
      <c r="A189" s="48" t="s">
        <v>182</v>
      </c>
      <c r="B189" s="141">
        <v>0.25</v>
      </c>
      <c r="C189" s="142"/>
      <c r="D189" s="21" t="s">
        <v>138</v>
      </c>
      <c r="E189" s="27"/>
      <c r="F189" s="44">
        <f>SUM(B189*E189)</f>
        <v>0</v>
      </c>
    </row>
    <row r="190" spans="1:6" ht="14.4" x14ac:dyDescent="0.3">
      <c r="A190" s="128" t="s">
        <v>183</v>
      </c>
      <c r="B190" s="130">
        <v>40</v>
      </c>
      <c r="C190" s="131"/>
      <c r="D190" s="19" t="s">
        <v>49</v>
      </c>
      <c r="E190" s="134"/>
      <c r="F190" s="124">
        <f>SUM(B190*E190)</f>
        <v>0</v>
      </c>
    </row>
    <row r="191" spans="1:6" ht="14.4" x14ac:dyDescent="0.3">
      <c r="A191" s="129"/>
      <c r="B191" s="132"/>
      <c r="C191" s="133"/>
      <c r="D191" s="20" t="s">
        <v>50</v>
      </c>
      <c r="E191" s="135"/>
      <c r="F191" s="125"/>
    </row>
    <row r="192" spans="1:6" ht="15" customHeight="1" x14ac:dyDescent="0.25">
      <c r="A192" s="118" t="s">
        <v>263</v>
      </c>
      <c r="B192" s="119"/>
      <c r="C192" s="119"/>
      <c r="D192" s="120"/>
      <c r="E192" s="136">
        <f>SUM(E164:E191)</f>
        <v>0</v>
      </c>
      <c r="F192" s="126">
        <f>SUM(F164:F191)</f>
        <v>0</v>
      </c>
    </row>
    <row r="193" spans="1:6" ht="14.4" x14ac:dyDescent="0.3">
      <c r="A193" s="121" t="s">
        <v>257</v>
      </c>
      <c r="B193" s="122"/>
      <c r="C193" s="122"/>
      <c r="D193" s="123"/>
      <c r="E193" s="137"/>
      <c r="F193" s="127"/>
    </row>
    <row r="194" spans="1:6" ht="23.25" customHeight="1" x14ac:dyDescent="0.3">
      <c r="A194" s="88">
        <v>7</v>
      </c>
      <c r="B194" s="89"/>
      <c r="C194" s="90"/>
      <c r="D194" s="91" t="s">
        <v>262</v>
      </c>
      <c r="E194" s="92"/>
      <c r="F194" s="93"/>
    </row>
    <row r="195" spans="1:6" ht="14.4" x14ac:dyDescent="0.3">
      <c r="A195" s="128" t="s">
        <v>184</v>
      </c>
      <c r="B195" s="130">
        <v>1</v>
      </c>
      <c r="C195" s="131"/>
      <c r="D195" s="19" t="s">
        <v>113</v>
      </c>
      <c r="E195" s="134"/>
      <c r="F195" s="124">
        <f>SUM(B195*E195)</f>
        <v>0</v>
      </c>
    </row>
    <row r="196" spans="1:6" ht="14.4" x14ac:dyDescent="0.3">
      <c r="A196" s="129"/>
      <c r="B196" s="132"/>
      <c r="C196" s="133"/>
      <c r="D196" s="20" t="s">
        <v>34</v>
      </c>
      <c r="E196" s="135"/>
      <c r="F196" s="125"/>
    </row>
    <row r="197" spans="1:6" ht="14.4" x14ac:dyDescent="0.3">
      <c r="A197" s="128" t="s">
        <v>185</v>
      </c>
      <c r="B197" s="130">
        <v>1</v>
      </c>
      <c r="C197" s="131"/>
      <c r="D197" s="19" t="s">
        <v>76</v>
      </c>
      <c r="E197" s="134"/>
      <c r="F197" s="124">
        <f>SUM(B197*E197)</f>
        <v>0</v>
      </c>
    </row>
    <row r="198" spans="1:6" ht="14.4" x14ac:dyDescent="0.3">
      <c r="A198" s="129"/>
      <c r="B198" s="132"/>
      <c r="C198" s="133"/>
      <c r="D198" s="20" t="s">
        <v>78</v>
      </c>
      <c r="E198" s="135"/>
      <c r="F198" s="125"/>
    </row>
    <row r="199" spans="1:6" ht="14.4" x14ac:dyDescent="0.3">
      <c r="A199" s="128" t="s">
        <v>186</v>
      </c>
      <c r="B199" s="130">
        <v>2</v>
      </c>
      <c r="C199" s="131"/>
      <c r="D199" s="19" t="s">
        <v>116</v>
      </c>
      <c r="E199" s="134"/>
      <c r="F199" s="124">
        <f>SUM(B199*E199)</f>
        <v>0</v>
      </c>
    </row>
    <row r="200" spans="1:6" ht="14.4" x14ac:dyDescent="0.3">
      <c r="A200" s="129"/>
      <c r="B200" s="132"/>
      <c r="C200" s="133"/>
      <c r="D200" s="20" t="s">
        <v>117</v>
      </c>
      <c r="E200" s="135"/>
      <c r="F200" s="125"/>
    </row>
    <row r="201" spans="1:6" ht="14.4" x14ac:dyDescent="0.3">
      <c r="A201" s="128" t="s">
        <v>187</v>
      </c>
      <c r="B201" s="130">
        <v>1</v>
      </c>
      <c r="C201" s="131"/>
      <c r="D201" s="19" t="s">
        <v>119</v>
      </c>
      <c r="E201" s="134"/>
      <c r="F201" s="124">
        <f>SUM(B201*E201)</f>
        <v>0</v>
      </c>
    </row>
    <row r="202" spans="1:6" ht="14.4" x14ac:dyDescent="0.3">
      <c r="A202" s="129"/>
      <c r="B202" s="132"/>
      <c r="C202" s="133"/>
      <c r="D202" s="20" t="s">
        <v>82</v>
      </c>
      <c r="E202" s="135"/>
      <c r="F202" s="125"/>
    </row>
    <row r="203" spans="1:6" ht="14.4" x14ac:dyDescent="0.3">
      <c r="A203" s="48" t="s">
        <v>188</v>
      </c>
      <c r="B203" s="141">
        <v>1</v>
      </c>
      <c r="C203" s="142"/>
      <c r="D203" s="21" t="s">
        <v>84</v>
      </c>
      <c r="E203" s="27"/>
      <c r="F203" s="44">
        <f>SUM(B203*E203)</f>
        <v>0</v>
      </c>
    </row>
    <row r="204" spans="1:6" ht="14.4" x14ac:dyDescent="0.3">
      <c r="A204" s="48" t="s">
        <v>189</v>
      </c>
      <c r="B204" s="141">
        <v>1</v>
      </c>
      <c r="C204" s="142"/>
      <c r="D204" s="21" t="s">
        <v>86</v>
      </c>
      <c r="E204" s="27"/>
      <c r="F204" s="44">
        <f>SUM(B204*E204)</f>
        <v>0</v>
      </c>
    </row>
    <row r="205" spans="1:6" ht="14.4" x14ac:dyDescent="0.3">
      <c r="A205" s="128" t="s">
        <v>190</v>
      </c>
      <c r="B205" s="144">
        <v>2</v>
      </c>
      <c r="C205" s="146" t="s">
        <v>241</v>
      </c>
      <c r="D205" s="19" t="s">
        <v>126</v>
      </c>
      <c r="E205" s="134"/>
      <c r="F205" s="124">
        <f>SUM(B205*E205)</f>
        <v>0</v>
      </c>
    </row>
    <row r="206" spans="1:6" ht="14.4" x14ac:dyDescent="0.3">
      <c r="A206" s="129"/>
      <c r="B206" s="145"/>
      <c r="C206" s="147"/>
      <c r="D206" s="20" t="s">
        <v>127</v>
      </c>
      <c r="E206" s="135"/>
      <c r="F206" s="125"/>
    </row>
    <row r="207" spans="1:6" ht="14.4" x14ac:dyDescent="0.3">
      <c r="A207" s="48" t="s">
        <v>191</v>
      </c>
      <c r="B207" s="141">
        <v>1</v>
      </c>
      <c r="C207" s="142"/>
      <c r="D207" s="21" t="s">
        <v>140</v>
      </c>
      <c r="E207" s="27"/>
      <c r="F207" s="44">
        <f>SUM(B207*E207)</f>
        <v>0</v>
      </c>
    </row>
    <row r="208" spans="1:6" ht="14.4" x14ac:dyDescent="0.3">
      <c r="A208" s="128" t="s">
        <v>192</v>
      </c>
      <c r="B208" s="130">
        <v>1</v>
      </c>
      <c r="C208" s="131"/>
      <c r="D208" s="19" t="s">
        <v>96</v>
      </c>
      <c r="E208" s="134"/>
      <c r="F208" s="124">
        <f>SUM(B208*E208)</f>
        <v>0</v>
      </c>
    </row>
    <row r="209" spans="1:6" ht="14.4" x14ac:dyDescent="0.3">
      <c r="A209" s="129"/>
      <c r="B209" s="132"/>
      <c r="C209" s="133"/>
      <c r="D209" s="20" t="s">
        <v>34</v>
      </c>
      <c r="E209" s="135"/>
      <c r="F209" s="125"/>
    </row>
    <row r="210" spans="1:6" ht="14.4" x14ac:dyDescent="0.3">
      <c r="A210" s="128" t="s">
        <v>193</v>
      </c>
      <c r="B210" s="130">
        <v>1</v>
      </c>
      <c r="C210" s="131"/>
      <c r="D210" s="19" t="s">
        <v>130</v>
      </c>
      <c r="E210" s="134"/>
      <c r="F210" s="124">
        <f>SUM(B210*E210)</f>
        <v>0</v>
      </c>
    </row>
    <row r="211" spans="1:6" ht="14.4" x14ac:dyDescent="0.3">
      <c r="A211" s="129"/>
      <c r="B211" s="132"/>
      <c r="C211" s="133"/>
      <c r="D211" s="20" t="s">
        <v>34</v>
      </c>
      <c r="E211" s="135"/>
      <c r="F211" s="125"/>
    </row>
    <row r="212" spans="1:6" ht="14.4" x14ac:dyDescent="0.3">
      <c r="A212" s="128" t="s">
        <v>194</v>
      </c>
      <c r="B212" s="130">
        <v>1</v>
      </c>
      <c r="C212" s="131"/>
      <c r="D212" s="19" t="s">
        <v>99</v>
      </c>
      <c r="E212" s="134"/>
      <c r="F212" s="124">
        <f>SUM(B212*E212)</f>
        <v>0</v>
      </c>
    </row>
    <row r="213" spans="1:6" ht="14.4" x14ac:dyDescent="0.3">
      <c r="A213" s="129"/>
      <c r="B213" s="132"/>
      <c r="C213" s="133"/>
      <c r="D213" s="20" t="s">
        <v>82</v>
      </c>
      <c r="E213" s="135"/>
      <c r="F213" s="125"/>
    </row>
    <row r="214" spans="1:6" ht="14.4" x14ac:dyDescent="0.3">
      <c r="A214" s="128" t="s">
        <v>195</v>
      </c>
      <c r="B214" s="130">
        <v>1</v>
      </c>
      <c r="C214" s="131"/>
      <c r="D214" s="19" t="s">
        <v>101</v>
      </c>
      <c r="E214" s="134"/>
      <c r="F214" s="124">
        <f>SUM(B214*E214)</f>
        <v>0</v>
      </c>
    </row>
    <row r="215" spans="1:6" ht="14.4" x14ac:dyDescent="0.3">
      <c r="A215" s="129"/>
      <c r="B215" s="132"/>
      <c r="C215" s="133"/>
      <c r="D215" s="20" t="s">
        <v>102</v>
      </c>
      <c r="E215" s="135"/>
      <c r="F215" s="125"/>
    </row>
    <row r="216" spans="1:6" ht="14.4" x14ac:dyDescent="0.3">
      <c r="A216" s="48" t="s">
        <v>196</v>
      </c>
      <c r="B216" s="141">
        <v>1</v>
      </c>
      <c r="C216" s="142"/>
      <c r="D216" s="21" t="s">
        <v>104</v>
      </c>
      <c r="E216" s="27"/>
      <c r="F216" s="44">
        <f>SUM(B216*E216)</f>
        <v>0</v>
      </c>
    </row>
    <row r="217" spans="1:6" ht="14.4" x14ac:dyDescent="0.3">
      <c r="A217" s="128" t="s">
        <v>197</v>
      </c>
      <c r="B217" s="130">
        <v>1</v>
      </c>
      <c r="C217" s="131"/>
      <c r="D217" s="19" t="s">
        <v>106</v>
      </c>
      <c r="E217" s="134"/>
      <c r="F217" s="124">
        <f>SUM(B217*E217)</f>
        <v>0</v>
      </c>
    </row>
    <row r="218" spans="1:6" ht="14.4" x14ac:dyDescent="0.3">
      <c r="A218" s="129"/>
      <c r="B218" s="132"/>
      <c r="C218" s="133"/>
      <c r="D218" s="20" t="s">
        <v>34</v>
      </c>
      <c r="E218" s="135"/>
      <c r="F218" s="125"/>
    </row>
    <row r="219" spans="1:6" ht="14.4" x14ac:dyDescent="0.3">
      <c r="A219" s="48" t="s">
        <v>198</v>
      </c>
      <c r="B219" s="141">
        <v>0.5</v>
      </c>
      <c r="C219" s="142"/>
      <c r="D219" s="21" t="s">
        <v>108</v>
      </c>
      <c r="E219" s="27"/>
      <c r="F219" s="44">
        <f>SUM(B219*E219)</f>
        <v>0</v>
      </c>
    </row>
    <row r="220" spans="1:6" ht="14.4" x14ac:dyDescent="0.3">
      <c r="A220" s="48" t="s">
        <v>199</v>
      </c>
      <c r="B220" s="141">
        <v>0.5</v>
      </c>
      <c r="C220" s="142"/>
      <c r="D220" s="21" t="s">
        <v>138</v>
      </c>
      <c r="E220" s="27"/>
      <c r="F220" s="44">
        <f>SUM(B220*E220)</f>
        <v>0</v>
      </c>
    </row>
    <row r="221" spans="1:6" ht="14.4" x14ac:dyDescent="0.3">
      <c r="A221" s="128" t="s">
        <v>200</v>
      </c>
      <c r="B221" s="130">
        <v>60</v>
      </c>
      <c r="C221" s="131"/>
      <c r="D221" s="19" t="s">
        <v>49</v>
      </c>
      <c r="E221" s="134"/>
      <c r="F221" s="124">
        <f>SUM(B221*E221)</f>
        <v>0</v>
      </c>
    </row>
    <row r="222" spans="1:6" ht="14.4" x14ac:dyDescent="0.3">
      <c r="A222" s="129"/>
      <c r="B222" s="132"/>
      <c r="C222" s="133"/>
      <c r="D222" s="20" t="s">
        <v>50</v>
      </c>
      <c r="E222" s="135"/>
      <c r="F222" s="125"/>
    </row>
    <row r="223" spans="1:6" ht="15" customHeight="1" x14ac:dyDescent="0.25">
      <c r="A223" s="118" t="s">
        <v>265</v>
      </c>
      <c r="B223" s="119"/>
      <c r="C223" s="119"/>
      <c r="D223" s="120"/>
      <c r="E223" s="136">
        <f>SUM(E195:E222)</f>
        <v>0</v>
      </c>
      <c r="F223" s="150">
        <f>SUM(F195:F222)</f>
        <v>0</v>
      </c>
    </row>
    <row r="224" spans="1:6" ht="14.4" x14ac:dyDescent="0.3">
      <c r="A224" s="121" t="s">
        <v>257</v>
      </c>
      <c r="B224" s="122"/>
      <c r="C224" s="122"/>
      <c r="D224" s="123"/>
      <c r="E224" s="137"/>
      <c r="F224" s="151"/>
    </row>
    <row r="225" spans="1:6" ht="18.75" customHeight="1" x14ac:dyDescent="0.3">
      <c r="A225" s="94">
        <v>8</v>
      </c>
      <c r="B225" s="89"/>
      <c r="C225" s="90"/>
      <c r="D225" s="91" t="s">
        <v>201</v>
      </c>
      <c r="E225" s="92"/>
      <c r="F225" s="93"/>
    </row>
    <row r="226" spans="1:6" ht="14.4" x14ac:dyDescent="0.3">
      <c r="A226" s="128" t="s">
        <v>202</v>
      </c>
      <c r="B226" s="130">
        <v>1</v>
      </c>
      <c r="C226" s="131"/>
      <c r="D226" s="19" t="s">
        <v>72</v>
      </c>
      <c r="E226" s="134"/>
      <c r="F226" s="124">
        <f>SUM(B226*E226)</f>
        <v>0</v>
      </c>
    </row>
    <row r="227" spans="1:6" ht="14.4" x14ac:dyDescent="0.3">
      <c r="A227" s="152"/>
      <c r="B227" s="148"/>
      <c r="C227" s="149"/>
      <c r="D227" s="18" t="s">
        <v>73</v>
      </c>
      <c r="E227" s="143"/>
      <c r="F227" s="140"/>
    </row>
    <row r="228" spans="1:6" ht="14.4" x14ac:dyDescent="0.3">
      <c r="A228" s="129"/>
      <c r="B228" s="132"/>
      <c r="C228" s="133"/>
      <c r="D228" s="20" t="s">
        <v>74</v>
      </c>
      <c r="E228" s="135"/>
      <c r="F228" s="125"/>
    </row>
    <row r="229" spans="1:6" ht="14.4" x14ac:dyDescent="0.3">
      <c r="A229" s="128" t="s">
        <v>203</v>
      </c>
      <c r="B229" s="130">
        <v>3</v>
      </c>
      <c r="C229" s="131"/>
      <c r="D229" s="19" t="s">
        <v>76</v>
      </c>
      <c r="E229" s="134"/>
      <c r="F229" s="124">
        <f>SUM(B229*E229)</f>
        <v>0</v>
      </c>
    </row>
    <row r="230" spans="1:6" ht="14.4" x14ac:dyDescent="0.3">
      <c r="A230" s="129"/>
      <c r="B230" s="132"/>
      <c r="C230" s="133"/>
      <c r="D230" s="20" t="s">
        <v>78</v>
      </c>
      <c r="E230" s="135"/>
      <c r="F230" s="125"/>
    </row>
    <row r="231" spans="1:6" ht="14.4" x14ac:dyDescent="0.3">
      <c r="A231" s="128" t="s">
        <v>204</v>
      </c>
      <c r="B231" s="130">
        <v>6</v>
      </c>
      <c r="C231" s="131"/>
      <c r="D231" s="19" t="s">
        <v>116</v>
      </c>
      <c r="E231" s="134"/>
      <c r="F231" s="44">
        <f>SUM(B231*E231)</f>
        <v>0</v>
      </c>
    </row>
    <row r="232" spans="1:6" ht="14.4" x14ac:dyDescent="0.3">
      <c r="A232" s="129"/>
      <c r="B232" s="132"/>
      <c r="C232" s="133"/>
      <c r="D232" s="20" t="s">
        <v>117</v>
      </c>
      <c r="E232" s="135"/>
      <c r="F232" s="53"/>
    </row>
    <row r="233" spans="1:6" ht="14.4" x14ac:dyDescent="0.3">
      <c r="A233" s="128" t="s">
        <v>205</v>
      </c>
      <c r="B233" s="130">
        <v>3</v>
      </c>
      <c r="C233" s="131"/>
      <c r="D233" s="19" t="s">
        <v>119</v>
      </c>
      <c r="E233" s="134"/>
      <c r="F233" s="124">
        <f>SUM(B233*E233)</f>
        <v>0</v>
      </c>
    </row>
    <row r="234" spans="1:6" ht="14.4" x14ac:dyDescent="0.3">
      <c r="A234" s="129"/>
      <c r="B234" s="132"/>
      <c r="C234" s="133"/>
      <c r="D234" s="20" t="s">
        <v>82</v>
      </c>
      <c r="E234" s="135"/>
      <c r="F234" s="125"/>
    </row>
    <row r="235" spans="1:6" ht="14.4" x14ac:dyDescent="0.3">
      <c r="A235" s="48" t="s">
        <v>206</v>
      </c>
      <c r="B235" s="141">
        <v>2</v>
      </c>
      <c r="C235" s="142"/>
      <c r="D235" s="21" t="s">
        <v>84</v>
      </c>
      <c r="E235" s="27"/>
      <c r="F235" s="44">
        <f>SUM(B235*E235)</f>
        <v>0</v>
      </c>
    </row>
    <row r="236" spans="1:6" ht="14.4" x14ac:dyDescent="0.3">
      <c r="A236" s="48" t="s">
        <v>207</v>
      </c>
      <c r="B236" s="141">
        <v>2</v>
      </c>
      <c r="C236" s="142"/>
      <c r="D236" s="21" t="s">
        <v>86</v>
      </c>
      <c r="E236" s="27"/>
      <c r="F236" s="44">
        <f>SUM(B236*E236)</f>
        <v>0</v>
      </c>
    </row>
    <row r="237" spans="1:6" ht="14.4" x14ac:dyDescent="0.3">
      <c r="A237" s="128" t="s">
        <v>208</v>
      </c>
      <c r="B237" s="130">
        <v>1</v>
      </c>
      <c r="C237" s="131"/>
      <c r="D237" s="19" t="s">
        <v>88</v>
      </c>
      <c r="E237" s="134"/>
      <c r="F237" s="124">
        <f>SUM(B237*E237)</f>
        <v>0</v>
      </c>
    </row>
    <row r="238" spans="1:6" ht="14.4" x14ac:dyDescent="0.3">
      <c r="A238" s="129"/>
      <c r="B238" s="132"/>
      <c r="C238" s="133"/>
      <c r="D238" s="20" t="s">
        <v>34</v>
      </c>
      <c r="E238" s="135"/>
      <c r="F238" s="125"/>
    </row>
    <row r="239" spans="1:6" ht="14.4" x14ac:dyDescent="0.3">
      <c r="A239" s="128" t="s">
        <v>209</v>
      </c>
      <c r="B239" s="130">
        <v>1</v>
      </c>
      <c r="C239" s="131"/>
      <c r="D239" s="19" t="s">
        <v>124</v>
      </c>
      <c r="E239" s="134"/>
      <c r="F239" s="124">
        <f>SUM(B239*E239)</f>
        <v>0</v>
      </c>
    </row>
    <row r="240" spans="1:6" ht="14.4" x14ac:dyDescent="0.3">
      <c r="A240" s="129"/>
      <c r="B240" s="132"/>
      <c r="C240" s="133"/>
      <c r="D240" s="20" t="s">
        <v>90</v>
      </c>
      <c r="E240" s="135"/>
      <c r="F240" s="125"/>
    </row>
    <row r="241" spans="1:6" ht="14.4" x14ac:dyDescent="0.3">
      <c r="A241" s="48" t="s">
        <v>210</v>
      </c>
      <c r="B241" s="141">
        <v>1</v>
      </c>
      <c r="C241" s="142"/>
      <c r="D241" s="21" t="s">
        <v>211</v>
      </c>
      <c r="E241" s="27"/>
      <c r="F241" s="44">
        <f>SUM(B241*E241)</f>
        <v>0</v>
      </c>
    </row>
    <row r="242" spans="1:6" ht="14.4" x14ac:dyDescent="0.3">
      <c r="A242" s="128" t="s">
        <v>212</v>
      </c>
      <c r="B242" s="144">
        <v>1</v>
      </c>
      <c r="C242" s="146" t="s">
        <v>241</v>
      </c>
      <c r="D242" s="19" t="s">
        <v>92</v>
      </c>
      <c r="E242" s="134"/>
      <c r="F242" s="124">
        <f>SUM(B242*E242)</f>
        <v>0</v>
      </c>
    </row>
    <row r="243" spans="1:6" ht="14.4" x14ac:dyDescent="0.3">
      <c r="A243" s="129"/>
      <c r="B243" s="145"/>
      <c r="C243" s="147"/>
      <c r="D243" s="20" t="s">
        <v>93</v>
      </c>
      <c r="E243" s="135"/>
      <c r="F243" s="125"/>
    </row>
    <row r="244" spans="1:6" ht="14.4" x14ac:dyDescent="0.3">
      <c r="A244" s="48" t="s">
        <v>213</v>
      </c>
      <c r="B244" s="141">
        <v>1</v>
      </c>
      <c r="C244" s="142"/>
      <c r="D244" s="21" t="s">
        <v>214</v>
      </c>
      <c r="E244" s="27"/>
      <c r="F244" s="44">
        <f>SUM(B244*E244)</f>
        <v>0</v>
      </c>
    </row>
    <row r="245" spans="1:6" ht="14.4" x14ac:dyDescent="0.3">
      <c r="A245" s="128" t="s">
        <v>215</v>
      </c>
      <c r="B245" s="130">
        <v>2</v>
      </c>
      <c r="C245" s="131"/>
      <c r="D245" s="19" t="s">
        <v>96</v>
      </c>
      <c r="E245" s="134"/>
      <c r="F245" s="124">
        <f>SUM(B245*E245)</f>
        <v>0</v>
      </c>
    </row>
    <row r="246" spans="1:6" ht="14.4" x14ac:dyDescent="0.3">
      <c r="A246" s="129"/>
      <c r="B246" s="132"/>
      <c r="C246" s="133"/>
      <c r="D246" s="20" t="s">
        <v>34</v>
      </c>
      <c r="E246" s="135"/>
      <c r="F246" s="125"/>
    </row>
    <row r="247" spans="1:6" ht="14.4" x14ac:dyDescent="0.3">
      <c r="A247" s="128" t="s">
        <v>216</v>
      </c>
      <c r="B247" s="130">
        <v>1</v>
      </c>
      <c r="C247" s="131"/>
      <c r="D247" s="19" t="s">
        <v>130</v>
      </c>
      <c r="E247" s="134"/>
      <c r="F247" s="124">
        <f>SUM(B247*E247)</f>
        <v>0</v>
      </c>
    </row>
    <row r="248" spans="1:6" ht="14.4" x14ac:dyDescent="0.3">
      <c r="A248" s="129"/>
      <c r="B248" s="132"/>
      <c r="C248" s="133"/>
      <c r="D248" s="20" t="s">
        <v>34</v>
      </c>
      <c r="E248" s="135"/>
      <c r="F248" s="125"/>
    </row>
    <row r="249" spans="1:6" ht="14.4" x14ac:dyDescent="0.3">
      <c r="A249" s="128" t="s">
        <v>217</v>
      </c>
      <c r="B249" s="130">
        <v>1</v>
      </c>
      <c r="C249" s="131"/>
      <c r="D249" s="19" t="s">
        <v>99</v>
      </c>
      <c r="E249" s="134"/>
      <c r="F249" s="124">
        <f>SUM(B249*E249)</f>
        <v>0</v>
      </c>
    </row>
    <row r="250" spans="1:6" ht="14.4" x14ac:dyDescent="0.3">
      <c r="A250" s="129"/>
      <c r="B250" s="132"/>
      <c r="C250" s="133"/>
      <c r="D250" s="20" t="s">
        <v>82</v>
      </c>
      <c r="E250" s="135"/>
      <c r="F250" s="125"/>
    </row>
    <row r="251" spans="1:6" ht="14.4" x14ac:dyDescent="0.3">
      <c r="A251" s="128" t="s">
        <v>218</v>
      </c>
      <c r="B251" s="130">
        <v>1</v>
      </c>
      <c r="C251" s="131"/>
      <c r="D251" s="19" t="s">
        <v>101</v>
      </c>
      <c r="E251" s="134"/>
      <c r="F251" s="124">
        <f>SUM(B251*E251)</f>
        <v>0</v>
      </c>
    </row>
    <row r="252" spans="1:6" ht="14.4" x14ac:dyDescent="0.3">
      <c r="A252" s="129"/>
      <c r="B252" s="132"/>
      <c r="C252" s="133"/>
      <c r="D252" s="20" t="s">
        <v>102</v>
      </c>
      <c r="E252" s="135"/>
      <c r="F252" s="125"/>
    </row>
    <row r="253" spans="1:6" ht="14.4" x14ac:dyDescent="0.3">
      <c r="A253" s="48" t="s">
        <v>219</v>
      </c>
      <c r="B253" s="141">
        <v>2</v>
      </c>
      <c r="C253" s="142"/>
      <c r="D253" s="21" t="s">
        <v>104</v>
      </c>
      <c r="E253" s="27"/>
      <c r="F253" s="44">
        <f>SUM(B253*E253)</f>
        <v>0</v>
      </c>
    </row>
    <row r="254" spans="1:6" ht="14.4" x14ac:dyDescent="0.3">
      <c r="A254" s="128" t="s">
        <v>220</v>
      </c>
      <c r="B254" s="130">
        <v>1</v>
      </c>
      <c r="C254" s="131"/>
      <c r="D254" s="19" t="s">
        <v>106</v>
      </c>
      <c r="E254" s="134"/>
      <c r="F254" s="124">
        <f>SUM(B254*E254)</f>
        <v>0</v>
      </c>
    </row>
    <row r="255" spans="1:6" ht="14.4" x14ac:dyDescent="0.3">
      <c r="A255" s="129"/>
      <c r="B255" s="132"/>
      <c r="C255" s="133"/>
      <c r="D255" s="20" t="s">
        <v>34</v>
      </c>
      <c r="E255" s="135"/>
      <c r="F255" s="125"/>
    </row>
    <row r="256" spans="1:6" ht="14.4" x14ac:dyDescent="0.3">
      <c r="A256" s="48" t="s">
        <v>221</v>
      </c>
      <c r="B256" s="141">
        <v>0.5</v>
      </c>
      <c r="C256" s="142"/>
      <c r="D256" s="21" t="s">
        <v>108</v>
      </c>
      <c r="E256" s="27"/>
      <c r="F256" s="44">
        <f>SUM(B256*E256)</f>
        <v>0</v>
      </c>
    </row>
    <row r="257" spans="1:6" ht="14.4" x14ac:dyDescent="0.3">
      <c r="A257" s="48" t="s">
        <v>222</v>
      </c>
      <c r="B257" s="141">
        <v>0.5</v>
      </c>
      <c r="C257" s="142"/>
      <c r="D257" s="21" t="s">
        <v>138</v>
      </c>
      <c r="E257" s="27"/>
      <c r="F257" s="44">
        <f>SUM(B257*E257)</f>
        <v>0</v>
      </c>
    </row>
    <row r="258" spans="1:6" ht="14.4" x14ac:dyDescent="0.3">
      <c r="A258" s="128" t="s">
        <v>223</v>
      </c>
      <c r="B258" s="130">
        <v>100</v>
      </c>
      <c r="C258" s="131"/>
      <c r="D258" s="19" t="s">
        <v>49</v>
      </c>
      <c r="E258" s="134"/>
      <c r="F258" s="124">
        <f>SUM(B258*E258)</f>
        <v>0</v>
      </c>
    </row>
    <row r="259" spans="1:6" ht="14.4" x14ac:dyDescent="0.3">
      <c r="A259" s="129"/>
      <c r="B259" s="132"/>
      <c r="C259" s="133"/>
      <c r="D259" s="20" t="s">
        <v>50</v>
      </c>
      <c r="E259" s="135"/>
      <c r="F259" s="125"/>
    </row>
    <row r="260" spans="1:6" ht="15" customHeight="1" x14ac:dyDescent="0.25">
      <c r="A260" s="118" t="s">
        <v>266</v>
      </c>
      <c r="B260" s="119"/>
      <c r="C260" s="119"/>
      <c r="D260" s="120"/>
      <c r="E260" s="136">
        <f>SUM(E226:E259)</f>
        <v>0</v>
      </c>
      <c r="F260" s="126">
        <f>SUM(F226:F259)</f>
        <v>0</v>
      </c>
    </row>
    <row r="261" spans="1:6" ht="23.25" customHeight="1" x14ac:dyDescent="0.3">
      <c r="A261" s="121" t="s">
        <v>257</v>
      </c>
      <c r="B261" s="122"/>
      <c r="C261" s="122"/>
      <c r="D261" s="123"/>
      <c r="E261" s="137"/>
      <c r="F261" s="127"/>
    </row>
    <row r="262" spans="1:6" ht="27" customHeight="1" x14ac:dyDescent="0.3">
      <c r="A262" s="88">
        <v>9</v>
      </c>
      <c r="B262" s="89"/>
      <c r="C262" s="90"/>
      <c r="D262" s="91" t="s">
        <v>224</v>
      </c>
      <c r="E262" s="92"/>
      <c r="F262" s="93"/>
    </row>
    <row r="263" spans="1:6" ht="14.4" x14ac:dyDescent="0.3">
      <c r="A263" s="128" t="s">
        <v>225</v>
      </c>
      <c r="B263" s="130">
        <v>1</v>
      </c>
      <c r="C263" s="131"/>
      <c r="D263" s="19" t="s">
        <v>152</v>
      </c>
      <c r="E263" s="138"/>
      <c r="F263" s="124">
        <f>SUM(B263*E263)</f>
        <v>0</v>
      </c>
    </row>
    <row r="264" spans="1:6" ht="14.4" x14ac:dyDescent="0.3">
      <c r="A264" s="129"/>
      <c r="B264" s="132"/>
      <c r="C264" s="133"/>
      <c r="D264" s="20" t="s">
        <v>90</v>
      </c>
      <c r="E264" s="139"/>
      <c r="F264" s="125"/>
    </row>
    <row r="265" spans="1:6" ht="14.4" x14ac:dyDescent="0.3">
      <c r="A265" s="128" t="s">
        <v>226</v>
      </c>
      <c r="B265" s="130">
        <v>1</v>
      </c>
      <c r="C265" s="131"/>
      <c r="D265" s="19" t="s">
        <v>154</v>
      </c>
      <c r="E265" s="138"/>
      <c r="F265" s="124">
        <f>SUM(B265*E265)</f>
        <v>0</v>
      </c>
    </row>
    <row r="266" spans="1:6" ht="14.4" x14ac:dyDescent="0.3">
      <c r="A266" s="129"/>
      <c r="B266" s="132"/>
      <c r="C266" s="133"/>
      <c r="D266" s="20" t="s">
        <v>34</v>
      </c>
      <c r="E266" s="139"/>
      <c r="F266" s="125"/>
    </row>
    <row r="267" spans="1:6" ht="14.4" x14ac:dyDescent="0.3">
      <c r="A267" s="128" t="s">
        <v>227</v>
      </c>
      <c r="B267" s="130">
        <v>1</v>
      </c>
      <c r="C267" s="131"/>
      <c r="D267" s="19" t="s">
        <v>101</v>
      </c>
      <c r="E267" s="138"/>
      <c r="F267" s="124">
        <f>SUM(B267*E267)</f>
        <v>0</v>
      </c>
    </row>
    <row r="268" spans="1:6" ht="14.4" x14ac:dyDescent="0.3">
      <c r="A268" s="129"/>
      <c r="B268" s="132"/>
      <c r="C268" s="133"/>
      <c r="D268" s="20" t="s">
        <v>102</v>
      </c>
      <c r="E268" s="139"/>
      <c r="F268" s="125"/>
    </row>
    <row r="269" spans="1:6" ht="14.4" x14ac:dyDescent="0.3">
      <c r="A269" s="128" t="s">
        <v>228</v>
      </c>
      <c r="B269" s="130">
        <v>1</v>
      </c>
      <c r="C269" s="131"/>
      <c r="D269" s="19" t="s">
        <v>106</v>
      </c>
      <c r="E269" s="138"/>
      <c r="F269" s="124">
        <f>SUM(B269*E269)</f>
        <v>0</v>
      </c>
    </row>
    <row r="270" spans="1:6" ht="14.4" x14ac:dyDescent="0.3">
      <c r="A270" s="129"/>
      <c r="B270" s="132"/>
      <c r="C270" s="133"/>
      <c r="D270" s="20" t="s">
        <v>34</v>
      </c>
      <c r="E270" s="139"/>
      <c r="F270" s="125"/>
    </row>
    <row r="271" spans="1:6" ht="14.4" x14ac:dyDescent="0.3">
      <c r="A271" s="128" t="s">
        <v>229</v>
      </c>
      <c r="B271" s="130">
        <v>1</v>
      </c>
      <c r="C271" s="131"/>
      <c r="D271" s="19" t="s">
        <v>230</v>
      </c>
      <c r="E271" s="138"/>
      <c r="F271" s="124">
        <f>SUM(B271*E271)</f>
        <v>0</v>
      </c>
    </row>
    <row r="272" spans="1:6" ht="14.4" x14ac:dyDescent="0.3">
      <c r="A272" s="129"/>
      <c r="B272" s="132"/>
      <c r="C272" s="133"/>
      <c r="D272" s="20" t="s">
        <v>34</v>
      </c>
      <c r="E272" s="139"/>
      <c r="F272" s="125"/>
    </row>
    <row r="273" spans="1:6" ht="14.4" x14ac:dyDescent="0.3">
      <c r="A273" s="128" t="s">
        <v>231</v>
      </c>
      <c r="B273" s="130">
        <v>32</v>
      </c>
      <c r="C273" s="131"/>
      <c r="D273" s="19" t="s">
        <v>49</v>
      </c>
      <c r="E273" s="138"/>
      <c r="F273" s="124">
        <f>SUM(B273*E273)</f>
        <v>0</v>
      </c>
    </row>
    <row r="274" spans="1:6" ht="14.4" x14ac:dyDescent="0.3">
      <c r="A274" s="129"/>
      <c r="B274" s="132"/>
      <c r="C274" s="133"/>
      <c r="D274" s="20" t="s">
        <v>50</v>
      </c>
      <c r="E274" s="139"/>
      <c r="F274" s="125"/>
    </row>
    <row r="275" spans="1:6" ht="14.4" x14ac:dyDescent="0.3">
      <c r="A275" s="118" t="s">
        <v>267</v>
      </c>
      <c r="B275" s="119"/>
      <c r="C275" s="119"/>
      <c r="D275" s="120"/>
      <c r="E275" s="86">
        <f>SUM(E263:E274)</f>
        <v>0</v>
      </c>
      <c r="F275" s="126">
        <f>SUM(F263:F274)</f>
        <v>0</v>
      </c>
    </row>
    <row r="276" spans="1:6" ht="14.4" x14ac:dyDescent="0.3">
      <c r="A276" s="121" t="s">
        <v>257</v>
      </c>
      <c r="B276" s="122"/>
      <c r="C276" s="122"/>
      <c r="D276" s="123"/>
      <c r="E276" s="87"/>
      <c r="F276" s="127"/>
    </row>
    <row r="277" spans="1:6" ht="25.5" customHeight="1" x14ac:dyDescent="0.3">
      <c r="A277" s="88">
        <v>10</v>
      </c>
      <c r="B277" s="89"/>
      <c r="C277" s="90"/>
      <c r="D277" s="91" t="s">
        <v>232</v>
      </c>
      <c r="E277" s="92"/>
      <c r="F277" s="93"/>
    </row>
    <row r="278" spans="1:6" ht="14.4" x14ac:dyDescent="0.3">
      <c r="A278" s="128" t="s">
        <v>233</v>
      </c>
      <c r="B278" s="130">
        <v>1</v>
      </c>
      <c r="C278" s="131"/>
      <c r="D278" s="19" t="s">
        <v>152</v>
      </c>
      <c r="E278" s="134"/>
      <c r="F278" s="124">
        <f>SUM(B278*E278)</f>
        <v>0</v>
      </c>
    </row>
    <row r="279" spans="1:6" ht="14.4" x14ac:dyDescent="0.3">
      <c r="A279" s="129"/>
      <c r="B279" s="132"/>
      <c r="C279" s="133"/>
      <c r="D279" s="20" t="s">
        <v>90</v>
      </c>
      <c r="E279" s="135"/>
      <c r="F279" s="125"/>
    </row>
    <row r="280" spans="1:6" ht="14.4" x14ac:dyDescent="0.3">
      <c r="A280" s="128" t="s">
        <v>234</v>
      </c>
      <c r="B280" s="130">
        <v>1</v>
      </c>
      <c r="C280" s="131"/>
      <c r="D280" s="19" t="s">
        <v>154</v>
      </c>
      <c r="E280" s="134"/>
      <c r="F280" s="124">
        <f>SUM(B280*E280)</f>
        <v>0</v>
      </c>
    </row>
    <row r="281" spans="1:6" ht="14.4" x14ac:dyDescent="0.3">
      <c r="A281" s="129"/>
      <c r="B281" s="132"/>
      <c r="C281" s="133"/>
      <c r="D281" s="20" t="s">
        <v>34</v>
      </c>
      <c r="E281" s="135"/>
      <c r="F281" s="125"/>
    </row>
    <row r="282" spans="1:6" ht="14.4" x14ac:dyDescent="0.3">
      <c r="A282" s="128" t="s">
        <v>235</v>
      </c>
      <c r="B282" s="130">
        <v>1</v>
      </c>
      <c r="C282" s="131"/>
      <c r="D282" s="19" t="s">
        <v>101</v>
      </c>
      <c r="E282" s="134"/>
      <c r="F282" s="124">
        <f>SUM(B282*E282)</f>
        <v>0</v>
      </c>
    </row>
    <row r="283" spans="1:6" ht="14.4" x14ac:dyDescent="0.3">
      <c r="A283" s="129"/>
      <c r="B283" s="132"/>
      <c r="C283" s="133"/>
      <c r="D283" s="20" t="s">
        <v>102</v>
      </c>
      <c r="E283" s="135"/>
      <c r="F283" s="125"/>
    </row>
    <row r="284" spans="1:6" ht="14.4" x14ac:dyDescent="0.3">
      <c r="A284" s="128" t="s">
        <v>236</v>
      </c>
      <c r="B284" s="130">
        <v>1</v>
      </c>
      <c r="C284" s="131"/>
      <c r="D284" s="19" t="s">
        <v>106</v>
      </c>
      <c r="E284" s="134"/>
      <c r="F284" s="124">
        <f>SUM(B284*E284)</f>
        <v>0</v>
      </c>
    </row>
    <row r="285" spans="1:6" ht="14.4" x14ac:dyDescent="0.3">
      <c r="A285" s="129"/>
      <c r="B285" s="132"/>
      <c r="C285" s="133"/>
      <c r="D285" s="20" t="s">
        <v>34</v>
      </c>
      <c r="E285" s="135"/>
      <c r="F285" s="125"/>
    </row>
    <row r="286" spans="1:6" ht="14.4" x14ac:dyDescent="0.3">
      <c r="A286" s="128" t="s">
        <v>237</v>
      </c>
      <c r="B286" s="130">
        <v>1</v>
      </c>
      <c r="C286" s="131"/>
      <c r="D286" s="19" t="s">
        <v>230</v>
      </c>
      <c r="E286" s="134"/>
      <c r="F286" s="124">
        <f>SUM(B286*E286)</f>
        <v>0</v>
      </c>
    </row>
    <row r="287" spans="1:6" ht="14.4" x14ac:dyDescent="0.3">
      <c r="A287" s="129"/>
      <c r="B287" s="132"/>
      <c r="C287" s="133"/>
      <c r="D287" s="20" t="s">
        <v>34</v>
      </c>
      <c r="E287" s="135"/>
      <c r="F287" s="125"/>
    </row>
    <row r="288" spans="1:6" ht="14.4" x14ac:dyDescent="0.3">
      <c r="A288" s="48" t="s">
        <v>238</v>
      </c>
      <c r="B288" s="28">
        <v>100</v>
      </c>
      <c r="C288" s="40" t="s">
        <v>243</v>
      </c>
      <c r="D288" s="21" t="s">
        <v>239</v>
      </c>
      <c r="E288" s="27"/>
      <c r="F288" s="44">
        <f>SUM(B288*E288)</f>
        <v>0</v>
      </c>
    </row>
    <row r="289" spans="1:6" ht="14.4" x14ac:dyDescent="0.3">
      <c r="A289" s="128" t="s">
        <v>240</v>
      </c>
      <c r="B289" s="130">
        <v>60</v>
      </c>
      <c r="C289" s="131"/>
      <c r="D289" s="19" t="s">
        <v>49</v>
      </c>
      <c r="E289" s="134"/>
      <c r="F289" s="124">
        <f>SUM(B289*E289)</f>
        <v>0</v>
      </c>
    </row>
    <row r="290" spans="1:6" ht="14.4" x14ac:dyDescent="0.3">
      <c r="A290" s="129"/>
      <c r="B290" s="132"/>
      <c r="C290" s="133"/>
      <c r="D290" s="20" t="s">
        <v>50</v>
      </c>
      <c r="E290" s="135"/>
      <c r="F290" s="125"/>
    </row>
    <row r="291" spans="1:6" ht="15" customHeight="1" x14ac:dyDescent="0.25">
      <c r="A291" s="118" t="s">
        <v>268</v>
      </c>
      <c r="B291" s="119"/>
      <c r="C291" s="119"/>
      <c r="D291" s="120"/>
      <c r="E291" s="136">
        <f>SUM(E278:E290)</f>
        <v>0</v>
      </c>
      <c r="F291" s="126">
        <f>SUM(F278:F290)</f>
        <v>0</v>
      </c>
    </row>
    <row r="292" spans="1:6" ht="14.4" x14ac:dyDescent="0.3">
      <c r="A292" s="121" t="s">
        <v>269</v>
      </c>
      <c r="B292" s="122"/>
      <c r="C292" s="122"/>
      <c r="D292" s="123"/>
      <c r="E292" s="137"/>
      <c r="F292" s="127"/>
    </row>
    <row r="293" spans="1:6" ht="27.75" customHeight="1" thickBot="1" x14ac:dyDescent="0.35">
      <c r="A293" s="204"/>
      <c r="B293" s="205"/>
      <c r="C293" s="205"/>
      <c r="D293" s="205"/>
      <c r="E293" s="205"/>
      <c r="F293" s="206"/>
    </row>
    <row r="294" spans="1:6" ht="15.75" customHeight="1" x14ac:dyDescent="0.3">
      <c r="A294" s="189" t="s">
        <v>251</v>
      </c>
      <c r="B294" s="190"/>
      <c r="C294" s="190"/>
      <c r="D294" s="191"/>
      <c r="E294" s="201" t="s">
        <v>254</v>
      </c>
      <c r="F294" s="209">
        <f>SUM(F291+F275+F260+F223+F192+F161+F125+F90+F54+F35)</f>
        <v>0</v>
      </c>
    </row>
    <row r="295" spans="1:6" ht="14.4" x14ac:dyDescent="0.3">
      <c r="A295" s="192" t="s">
        <v>252</v>
      </c>
      <c r="B295" s="193"/>
      <c r="C295" s="193"/>
      <c r="D295" s="194"/>
      <c r="E295" s="202"/>
      <c r="F295" s="210"/>
    </row>
    <row r="296" spans="1:6" ht="14.4" x14ac:dyDescent="0.3">
      <c r="A296" s="195"/>
      <c r="B296" s="196"/>
      <c r="C296" s="196"/>
      <c r="D296" s="197"/>
      <c r="E296" s="202"/>
      <c r="F296" s="210"/>
    </row>
    <row r="297" spans="1:6" ht="14.4" x14ac:dyDescent="0.3">
      <c r="A297" s="195" t="s">
        <v>253</v>
      </c>
      <c r="B297" s="196"/>
      <c r="C297" s="196"/>
      <c r="D297" s="197"/>
      <c r="E297" s="202"/>
      <c r="F297" s="210"/>
    </row>
    <row r="298" spans="1:6" ht="15" thickBot="1" x14ac:dyDescent="0.35">
      <c r="A298" s="198"/>
      <c r="B298" s="199"/>
      <c r="C298" s="199"/>
      <c r="D298" s="200"/>
      <c r="E298" s="203"/>
      <c r="F298" s="211"/>
    </row>
    <row r="299" spans="1:6" ht="14.4" x14ac:dyDescent="0.3">
      <c r="A299" s="58"/>
      <c r="B299" s="59"/>
      <c r="C299" s="59"/>
      <c r="D299" s="59"/>
      <c r="E299" s="64"/>
      <c r="F299" s="65"/>
    </row>
    <row r="300" spans="1:6" ht="14.4" x14ac:dyDescent="0.3">
      <c r="A300" s="60"/>
      <c r="B300" s="61"/>
      <c r="C300" s="61"/>
      <c r="D300" s="61"/>
      <c r="E300" s="63"/>
      <c r="F300" s="62"/>
    </row>
    <row r="301" spans="1:6" ht="14.4" x14ac:dyDescent="0.3">
      <c r="A301" s="60"/>
      <c r="B301" s="61"/>
      <c r="C301" s="61"/>
      <c r="D301" s="61"/>
      <c r="E301" s="63"/>
      <c r="F301" s="62"/>
    </row>
    <row r="302" spans="1:6" ht="14.4" x14ac:dyDescent="0.3">
      <c r="A302" s="60"/>
      <c r="B302" s="61"/>
      <c r="C302" s="61"/>
      <c r="D302" s="61"/>
      <c r="E302" s="63"/>
      <c r="F302" s="62"/>
    </row>
    <row r="303" spans="1:6" ht="14.4" x14ac:dyDescent="0.3">
      <c r="A303" s="60"/>
      <c r="B303" s="61"/>
      <c r="C303" s="61"/>
      <c r="D303" s="61"/>
      <c r="E303" s="63"/>
      <c r="F303" s="62"/>
    </row>
    <row r="304" spans="1:6" ht="14.4" x14ac:dyDescent="0.3">
      <c r="A304" s="34"/>
      <c r="B304" s="31"/>
      <c r="C304" s="31"/>
      <c r="D304" s="23"/>
      <c r="E304" s="32"/>
      <c r="F304" s="8"/>
    </row>
    <row r="305" spans="1:6" ht="14.4" x14ac:dyDescent="0.3">
      <c r="A305" s="34"/>
      <c r="B305" s="31"/>
      <c r="C305" s="31"/>
      <c r="D305" s="23"/>
      <c r="E305" s="32"/>
      <c r="F305" s="8"/>
    </row>
    <row r="306" spans="1:6" ht="15" thickBot="1" x14ac:dyDescent="0.35">
      <c r="A306" s="66"/>
      <c r="B306" s="67"/>
      <c r="C306" s="67"/>
      <c r="D306" s="68"/>
      <c r="E306" s="69"/>
      <c r="F306" s="70"/>
    </row>
    <row r="307" spans="1:6" ht="14.4" x14ac:dyDescent="0.3">
      <c r="A307" s="71"/>
      <c r="B307" s="72"/>
      <c r="C307" s="72"/>
      <c r="D307" s="73"/>
      <c r="E307" s="74"/>
      <c r="F307" s="75"/>
    </row>
    <row r="308" spans="1:6" ht="14.4" x14ac:dyDescent="0.3">
      <c r="A308" s="34"/>
      <c r="B308" s="31"/>
      <c r="C308" s="31"/>
      <c r="D308" s="23"/>
      <c r="E308" s="32"/>
      <c r="F308" s="8"/>
    </row>
    <row r="309" spans="1:6" ht="14.4" x14ac:dyDescent="0.3">
      <c r="A309" s="34"/>
      <c r="B309" s="31"/>
      <c r="C309" s="31"/>
      <c r="D309" s="23"/>
      <c r="E309" s="32"/>
      <c r="F309" s="8"/>
    </row>
    <row r="310" spans="1:6" ht="14.4" x14ac:dyDescent="0.3">
      <c r="A310" s="207" t="s">
        <v>255</v>
      </c>
      <c r="B310" s="208"/>
      <c r="C310" s="208"/>
      <c r="D310" s="208"/>
      <c r="E310" s="6"/>
      <c r="F310" s="8"/>
    </row>
    <row r="311" spans="1:6" ht="14.4" x14ac:dyDescent="0.3">
      <c r="A311" s="35" t="s">
        <v>1</v>
      </c>
      <c r="B311" s="7"/>
      <c r="C311" s="7"/>
      <c r="D311" s="7"/>
      <c r="E311" s="6"/>
      <c r="F311" s="8"/>
    </row>
    <row r="312" spans="1:6" ht="14.4" x14ac:dyDescent="0.3">
      <c r="A312" s="207" t="s">
        <v>2</v>
      </c>
      <c r="B312" s="208"/>
      <c r="C312" s="208"/>
      <c r="D312" s="7" t="s">
        <v>3</v>
      </c>
      <c r="E312" s="212" t="s">
        <v>270</v>
      </c>
      <c r="F312" s="213"/>
    </row>
    <row r="313" spans="1:6" ht="14.4" x14ac:dyDescent="0.3">
      <c r="A313" s="35"/>
      <c r="B313" s="7"/>
      <c r="C313" s="7"/>
      <c r="D313" s="7"/>
      <c r="E313" s="6"/>
      <c r="F313" s="8"/>
    </row>
    <row r="314" spans="1:6" ht="14.4" x14ac:dyDescent="0.3">
      <c r="A314" s="56" t="s">
        <v>4</v>
      </c>
      <c r="B314" s="7"/>
      <c r="C314" s="7"/>
      <c r="D314" s="7" t="s">
        <v>3</v>
      </c>
      <c r="E314" s="6"/>
      <c r="F314" s="8"/>
    </row>
    <row r="315" spans="1:6" ht="14.4" x14ac:dyDescent="0.3">
      <c r="A315" s="35"/>
      <c r="B315" s="7"/>
      <c r="C315" s="7"/>
      <c r="D315" s="7"/>
      <c r="E315" s="6"/>
      <c r="F315" s="8"/>
    </row>
    <row r="316" spans="1:6" ht="14.4" x14ac:dyDescent="0.3">
      <c r="A316" s="35"/>
      <c r="B316" s="7"/>
      <c r="C316" s="7"/>
      <c r="D316" s="7" t="s">
        <v>3</v>
      </c>
      <c r="E316" s="6"/>
      <c r="F316" s="8"/>
    </row>
    <row r="317" spans="1:6" ht="14.4" x14ac:dyDescent="0.3">
      <c r="A317" s="35"/>
      <c r="B317" s="7"/>
      <c r="C317" s="7"/>
      <c r="D317" s="7"/>
      <c r="E317" s="6"/>
      <c r="F317" s="8"/>
    </row>
    <row r="318" spans="1:6" ht="14.4" x14ac:dyDescent="0.3">
      <c r="A318" s="35"/>
      <c r="B318" s="7"/>
      <c r="C318" s="7"/>
      <c r="D318" s="7" t="s">
        <v>3</v>
      </c>
      <c r="E318" s="6"/>
      <c r="F318" s="8"/>
    </row>
    <row r="319" spans="1:6" ht="14.4" x14ac:dyDescent="0.3">
      <c r="A319" s="36"/>
      <c r="B319" s="2"/>
      <c r="C319" s="2"/>
      <c r="D319" s="2"/>
      <c r="E319" s="1"/>
      <c r="F319" s="5"/>
    </row>
    <row r="320" spans="1:6" ht="14.4" x14ac:dyDescent="0.3">
      <c r="A320" s="57" t="s">
        <v>5</v>
      </c>
      <c r="B320" s="2"/>
      <c r="C320" s="2"/>
      <c r="D320" s="2" t="s">
        <v>3</v>
      </c>
      <c r="E320" s="1"/>
      <c r="F320" s="5"/>
    </row>
    <row r="321" spans="1:6" ht="14.4" x14ac:dyDescent="0.3">
      <c r="A321" s="36"/>
      <c r="B321" s="2"/>
      <c r="C321" s="2"/>
      <c r="D321" s="2"/>
      <c r="E321" s="1"/>
      <c r="F321" s="5"/>
    </row>
    <row r="322" spans="1:6" ht="14.4" x14ac:dyDescent="0.3">
      <c r="A322" s="187" t="s">
        <v>6</v>
      </c>
      <c r="B322" s="188"/>
      <c r="C322" s="188"/>
      <c r="D322" s="2" t="s">
        <v>3</v>
      </c>
      <c r="E322" s="1"/>
      <c r="F322" s="5"/>
    </row>
    <row r="323" spans="1:6" ht="15" thickBot="1" x14ac:dyDescent="0.35">
      <c r="A323" s="37"/>
      <c r="B323" s="3"/>
      <c r="C323" s="3"/>
      <c r="D323" s="3"/>
      <c r="E323" s="3"/>
      <c r="F323" s="4"/>
    </row>
  </sheetData>
  <mergeCells count="512">
    <mergeCell ref="A322:C322"/>
    <mergeCell ref="A294:D294"/>
    <mergeCell ref="A295:D295"/>
    <mergeCell ref="A296:D296"/>
    <mergeCell ref="A297:D297"/>
    <mergeCell ref="A298:D298"/>
    <mergeCell ref="E294:E298"/>
    <mergeCell ref="A293:F293"/>
    <mergeCell ref="A7:A8"/>
    <mergeCell ref="B7:C8"/>
    <mergeCell ref="A9:A12"/>
    <mergeCell ref="B9:C12"/>
    <mergeCell ref="A310:D310"/>
    <mergeCell ref="A312:C312"/>
    <mergeCell ref="F294:F298"/>
    <mergeCell ref="E312:F312"/>
    <mergeCell ref="F37:F38"/>
    <mergeCell ref="B43:C43"/>
    <mergeCell ref="E37:E38"/>
    <mergeCell ref="A33:A34"/>
    <mergeCell ref="B33:C34"/>
    <mergeCell ref="F20:F21"/>
    <mergeCell ref="F22:F23"/>
    <mergeCell ref="F27:F28"/>
    <mergeCell ref="A4:A5"/>
    <mergeCell ref="B4:C5"/>
    <mergeCell ref="D4:D5"/>
    <mergeCell ref="E4:E5"/>
    <mergeCell ref="F4:F5"/>
    <mergeCell ref="B25:C25"/>
    <mergeCell ref="E7:E8"/>
    <mergeCell ref="E9:E12"/>
    <mergeCell ref="E13:E14"/>
    <mergeCell ref="E15:E18"/>
    <mergeCell ref="B19:C19"/>
    <mergeCell ref="A20:A21"/>
    <mergeCell ref="B20:C21"/>
    <mergeCell ref="A22:A23"/>
    <mergeCell ref="B22:C23"/>
    <mergeCell ref="B24:C24"/>
    <mergeCell ref="F7:F8"/>
    <mergeCell ref="F9:F12"/>
    <mergeCell ref="A13:A14"/>
    <mergeCell ref="B13:C14"/>
    <mergeCell ref="A15:A18"/>
    <mergeCell ref="B15:C18"/>
    <mergeCell ref="F13:F14"/>
    <mergeCell ref="F15:F18"/>
    <mergeCell ref="F29:F30"/>
    <mergeCell ref="F31:F32"/>
    <mergeCell ref="F33:F34"/>
    <mergeCell ref="B26:C26"/>
    <mergeCell ref="A27:A28"/>
    <mergeCell ref="B27:C28"/>
    <mergeCell ref="A29:A30"/>
    <mergeCell ref="B29:C30"/>
    <mergeCell ref="A31:A32"/>
    <mergeCell ref="B31:C32"/>
    <mergeCell ref="F39:F42"/>
    <mergeCell ref="F44:F45"/>
    <mergeCell ref="F46:F47"/>
    <mergeCell ref="F49:F50"/>
    <mergeCell ref="F52:F53"/>
    <mergeCell ref="E39:E42"/>
    <mergeCell ref="E44:E45"/>
    <mergeCell ref="A44:A45"/>
    <mergeCell ref="B44:C45"/>
    <mergeCell ref="A46:A47"/>
    <mergeCell ref="B46:C47"/>
    <mergeCell ref="B48:C48"/>
    <mergeCell ref="A49:A50"/>
    <mergeCell ref="B49:C50"/>
    <mergeCell ref="A39:A42"/>
    <mergeCell ref="B39:C42"/>
    <mergeCell ref="E46:E47"/>
    <mergeCell ref="E49:E50"/>
    <mergeCell ref="E52:E53"/>
    <mergeCell ref="A56:A58"/>
    <mergeCell ref="B56:C58"/>
    <mergeCell ref="A59:A60"/>
    <mergeCell ref="B59:C60"/>
    <mergeCell ref="E56:E58"/>
    <mergeCell ref="E20:E21"/>
    <mergeCell ref="E22:E23"/>
    <mergeCell ref="E27:E28"/>
    <mergeCell ref="E29:E30"/>
    <mergeCell ref="E31:E32"/>
    <mergeCell ref="E33:E34"/>
    <mergeCell ref="B51:C51"/>
    <mergeCell ref="A52:A53"/>
    <mergeCell ref="B52:C53"/>
    <mergeCell ref="A37:A38"/>
    <mergeCell ref="B37:C38"/>
    <mergeCell ref="A67:A68"/>
    <mergeCell ref="B67:C68"/>
    <mergeCell ref="A69:A70"/>
    <mergeCell ref="B69:C70"/>
    <mergeCell ref="A71:A73"/>
    <mergeCell ref="A61:A62"/>
    <mergeCell ref="B61:C62"/>
    <mergeCell ref="A63:A64"/>
    <mergeCell ref="B63:C64"/>
    <mergeCell ref="B65:C65"/>
    <mergeCell ref="B66:C66"/>
    <mergeCell ref="A88:A89"/>
    <mergeCell ref="B88:C89"/>
    <mergeCell ref="B71:B73"/>
    <mergeCell ref="C71:C73"/>
    <mergeCell ref="A80:A81"/>
    <mergeCell ref="B80:C81"/>
    <mergeCell ref="B82:C82"/>
    <mergeCell ref="A83:A84"/>
    <mergeCell ref="B83:C84"/>
    <mergeCell ref="B85:C85"/>
    <mergeCell ref="A74:A75"/>
    <mergeCell ref="B74:C75"/>
    <mergeCell ref="A76:A77"/>
    <mergeCell ref="B76:C77"/>
    <mergeCell ref="A78:A79"/>
    <mergeCell ref="B78:C79"/>
    <mergeCell ref="F56:F58"/>
    <mergeCell ref="E59:E60"/>
    <mergeCell ref="F59:F60"/>
    <mergeCell ref="E61:E62"/>
    <mergeCell ref="F61:F62"/>
    <mergeCell ref="E63:E64"/>
    <mergeCell ref="F63:F64"/>
    <mergeCell ref="B86:C86"/>
    <mergeCell ref="B87:C87"/>
    <mergeCell ref="E74:E75"/>
    <mergeCell ref="F74:F75"/>
    <mergeCell ref="E76:E77"/>
    <mergeCell ref="F76:F77"/>
    <mergeCell ref="E78:E79"/>
    <mergeCell ref="F78:F79"/>
    <mergeCell ref="E67:E68"/>
    <mergeCell ref="F67:F68"/>
    <mergeCell ref="E69:E70"/>
    <mergeCell ref="F69:F70"/>
    <mergeCell ref="E71:E73"/>
    <mergeCell ref="F71:F73"/>
    <mergeCell ref="E99:E100"/>
    <mergeCell ref="B99:C100"/>
    <mergeCell ref="F99:F100"/>
    <mergeCell ref="E80:E81"/>
    <mergeCell ref="F80:F81"/>
    <mergeCell ref="E83:E84"/>
    <mergeCell ref="F83:F84"/>
    <mergeCell ref="E88:E89"/>
    <mergeCell ref="F88:F89"/>
    <mergeCell ref="F90:F91"/>
    <mergeCell ref="E90:E91"/>
    <mergeCell ref="A93:A94"/>
    <mergeCell ref="B93:C94"/>
    <mergeCell ref="B95:C96"/>
    <mergeCell ref="B97:C98"/>
    <mergeCell ref="F93:F94"/>
    <mergeCell ref="F95:F96"/>
    <mergeCell ref="F97:F98"/>
    <mergeCell ref="E93:E94"/>
    <mergeCell ref="E95:E96"/>
    <mergeCell ref="E97:E98"/>
    <mergeCell ref="B105:C106"/>
    <mergeCell ref="A107:A108"/>
    <mergeCell ref="B107:B108"/>
    <mergeCell ref="C107:C108"/>
    <mergeCell ref="A95:A96"/>
    <mergeCell ref="A97:A98"/>
    <mergeCell ref="A99:A100"/>
    <mergeCell ref="B101:C101"/>
    <mergeCell ref="B102:C102"/>
    <mergeCell ref="F103:F104"/>
    <mergeCell ref="F105:F106"/>
    <mergeCell ref="F107:F108"/>
    <mergeCell ref="F110:F111"/>
    <mergeCell ref="F112:F113"/>
    <mergeCell ref="E110:E111"/>
    <mergeCell ref="E112:E113"/>
    <mergeCell ref="E114:E115"/>
    <mergeCell ref="A132:A133"/>
    <mergeCell ref="E103:E104"/>
    <mergeCell ref="E105:E106"/>
    <mergeCell ref="E107:E108"/>
    <mergeCell ref="A116:A117"/>
    <mergeCell ref="B116:C117"/>
    <mergeCell ref="B109:C109"/>
    <mergeCell ref="A110:A111"/>
    <mergeCell ref="B110:C111"/>
    <mergeCell ref="A112:A113"/>
    <mergeCell ref="B112:C113"/>
    <mergeCell ref="A114:A115"/>
    <mergeCell ref="B114:C115"/>
    <mergeCell ref="A103:A104"/>
    <mergeCell ref="B103:C104"/>
    <mergeCell ref="A105:A106"/>
    <mergeCell ref="A138:A139"/>
    <mergeCell ref="F114:F115"/>
    <mergeCell ref="F116:F117"/>
    <mergeCell ref="F119:F120"/>
    <mergeCell ref="F123:F124"/>
    <mergeCell ref="F125:F126"/>
    <mergeCell ref="E125:E126"/>
    <mergeCell ref="E116:E117"/>
    <mergeCell ref="E119:E120"/>
    <mergeCell ref="E123:E124"/>
    <mergeCell ref="B122:C122"/>
    <mergeCell ref="A123:A124"/>
    <mergeCell ref="B123:C124"/>
    <mergeCell ref="B118:C118"/>
    <mergeCell ref="A119:A120"/>
    <mergeCell ref="B119:C120"/>
    <mergeCell ref="B121:C121"/>
    <mergeCell ref="F128:F129"/>
    <mergeCell ref="F130:F131"/>
    <mergeCell ref="F132:F133"/>
    <mergeCell ref="F134:F135"/>
    <mergeCell ref="F136:F137"/>
    <mergeCell ref="B147:C148"/>
    <mergeCell ref="B149:C150"/>
    <mergeCell ref="B151:C152"/>
    <mergeCell ref="B153:C154"/>
    <mergeCell ref="A153:A154"/>
    <mergeCell ref="A159:A160"/>
    <mergeCell ref="B128:C129"/>
    <mergeCell ref="B130:C131"/>
    <mergeCell ref="B132:C133"/>
    <mergeCell ref="B134:C135"/>
    <mergeCell ref="B136:C137"/>
    <mergeCell ref="B138:C139"/>
    <mergeCell ref="B140:C140"/>
    <mergeCell ref="B141:C142"/>
    <mergeCell ref="A141:A142"/>
    <mergeCell ref="A143:A144"/>
    <mergeCell ref="A145:A146"/>
    <mergeCell ref="A147:A148"/>
    <mergeCell ref="A149:A150"/>
    <mergeCell ref="A151:A152"/>
    <mergeCell ref="A128:A129"/>
    <mergeCell ref="A130:A131"/>
    <mergeCell ref="A134:A135"/>
    <mergeCell ref="A136:A137"/>
    <mergeCell ref="E128:E129"/>
    <mergeCell ref="E130:E131"/>
    <mergeCell ref="E132:E133"/>
    <mergeCell ref="E134:E135"/>
    <mergeCell ref="E136:E137"/>
    <mergeCell ref="F141:F142"/>
    <mergeCell ref="F143:F144"/>
    <mergeCell ref="B143:C144"/>
    <mergeCell ref="B145:C146"/>
    <mergeCell ref="F164:F165"/>
    <mergeCell ref="F166:F167"/>
    <mergeCell ref="F168:F169"/>
    <mergeCell ref="E161:E162"/>
    <mergeCell ref="B155:C155"/>
    <mergeCell ref="B156:C156"/>
    <mergeCell ref="B157:C157"/>
    <mergeCell ref="B158:C158"/>
    <mergeCell ref="B159:C160"/>
    <mergeCell ref="E164:E165"/>
    <mergeCell ref="E166:E167"/>
    <mergeCell ref="E168:E169"/>
    <mergeCell ref="A162:D162"/>
    <mergeCell ref="E159:E160"/>
    <mergeCell ref="F159:F160"/>
    <mergeCell ref="A183:A184"/>
    <mergeCell ref="A186:A187"/>
    <mergeCell ref="A190:A191"/>
    <mergeCell ref="B164:C165"/>
    <mergeCell ref="B166:C167"/>
    <mergeCell ref="B168:C169"/>
    <mergeCell ref="B170:C171"/>
    <mergeCell ref="B172:C173"/>
    <mergeCell ref="B174:B175"/>
    <mergeCell ref="C174:C175"/>
    <mergeCell ref="A170:A171"/>
    <mergeCell ref="A172:A173"/>
    <mergeCell ref="A174:A175"/>
    <mergeCell ref="A177:A178"/>
    <mergeCell ref="A179:A180"/>
    <mergeCell ref="A181:A182"/>
    <mergeCell ref="A164:A165"/>
    <mergeCell ref="A166:A167"/>
    <mergeCell ref="A168:A169"/>
    <mergeCell ref="E170:E171"/>
    <mergeCell ref="E174:E175"/>
    <mergeCell ref="E177:E178"/>
    <mergeCell ref="B176:C176"/>
    <mergeCell ref="B177:C178"/>
    <mergeCell ref="B179:C180"/>
    <mergeCell ref="F183:F184"/>
    <mergeCell ref="F186:F187"/>
    <mergeCell ref="F190:F191"/>
    <mergeCell ref="B183:C184"/>
    <mergeCell ref="B186:C187"/>
    <mergeCell ref="F192:F193"/>
    <mergeCell ref="A195:A196"/>
    <mergeCell ref="A197:A198"/>
    <mergeCell ref="A193:D193"/>
    <mergeCell ref="F170:F171"/>
    <mergeCell ref="F172:F173"/>
    <mergeCell ref="F174:F175"/>
    <mergeCell ref="F177:F178"/>
    <mergeCell ref="F179:F180"/>
    <mergeCell ref="F181:F182"/>
    <mergeCell ref="E179:E180"/>
    <mergeCell ref="E181:E182"/>
    <mergeCell ref="E183:E184"/>
    <mergeCell ref="E186:E187"/>
    <mergeCell ref="E190:E191"/>
    <mergeCell ref="E192:E193"/>
    <mergeCell ref="B188:C188"/>
    <mergeCell ref="B189:C189"/>
    <mergeCell ref="B190:C191"/>
    <mergeCell ref="B185:C185"/>
    <mergeCell ref="B181:C182"/>
    <mergeCell ref="E195:E196"/>
    <mergeCell ref="E197:E198"/>
    <mergeCell ref="A192:D192"/>
    <mergeCell ref="A214:A215"/>
    <mergeCell ref="A217:A218"/>
    <mergeCell ref="A221:A222"/>
    <mergeCell ref="B195:C196"/>
    <mergeCell ref="B197:C198"/>
    <mergeCell ref="B199:C200"/>
    <mergeCell ref="B201:C202"/>
    <mergeCell ref="B203:C203"/>
    <mergeCell ref="B204:C204"/>
    <mergeCell ref="B205:B206"/>
    <mergeCell ref="A199:A200"/>
    <mergeCell ref="A201:A202"/>
    <mergeCell ref="A205:A206"/>
    <mergeCell ref="A208:A209"/>
    <mergeCell ref="A210:A211"/>
    <mergeCell ref="A212:A213"/>
    <mergeCell ref="B216:C216"/>
    <mergeCell ref="B217:C218"/>
    <mergeCell ref="B219:C219"/>
    <mergeCell ref="B220:C220"/>
    <mergeCell ref="B221:C222"/>
    <mergeCell ref="E199:E200"/>
    <mergeCell ref="E201:E202"/>
    <mergeCell ref="E205:E206"/>
    <mergeCell ref="C205:C206"/>
    <mergeCell ref="B207:C207"/>
    <mergeCell ref="B208:C209"/>
    <mergeCell ref="B210:C211"/>
    <mergeCell ref="B212:C213"/>
    <mergeCell ref="B214:C215"/>
    <mergeCell ref="F221:F222"/>
    <mergeCell ref="F223:F224"/>
    <mergeCell ref="F195:F196"/>
    <mergeCell ref="A226:A228"/>
    <mergeCell ref="A229:A230"/>
    <mergeCell ref="A231:A232"/>
    <mergeCell ref="A223:D223"/>
    <mergeCell ref="A224:D224"/>
    <mergeCell ref="E223:E224"/>
    <mergeCell ref="F197:F198"/>
    <mergeCell ref="F199:F200"/>
    <mergeCell ref="F201:F202"/>
    <mergeCell ref="F205:F206"/>
    <mergeCell ref="F208:F209"/>
    <mergeCell ref="F210:F211"/>
    <mergeCell ref="F212:F213"/>
    <mergeCell ref="F214:F215"/>
    <mergeCell ref="F217:F218"/>
    <mergeCell ref="E208:E209"/>
    <mergeCell ref="E210:E211"/>
    <mergeCell ref="E212:E213"/>
    <mergeCell ref="E214:E215"/>
    <mergeCell ref="E217:E218"/>
    <mergeCell ref="E221:E222"/>
    <mergeCell ref="A249:A250"/>
    <mergeCell ref="A251:A252"/>
    <mergeCell ref="A254:A255"/>
    <mergeCell ref="A258:A259"/>
    <mergeCell ref="B226:C228"/>
    <mergeCell ref="B229:C230"/>
    <mergeCell ref="B231:C232"/>
    <mergeCell ref="B233:C234"/>
    <mergeCell ref="B235:C235"/>
    <mergeCell ref="B236:C236"/>
    <mergeCell ref="A233:A234"/>
    <mergeCell ref="A237:A238"/>
    <mergeCell ref="A239:A240"/>
    <mergeCell ref="A242:A243"/>
    <mergeCell ref="A245:A246"/>
    <mergeCell ref="A247:A248"/>
    <mergeCell ref="E226:E228"/>
    <mergeCell ref="E229:E230"/>
    <mergeCell ref="E231:E232"/>
    <mergeCell ref="E233:E234"/>
    <mergeCell ref="E237:E238"/>
    <mergeCell ref="E239:E240"/>
    <mergeCell ref="E242:E243"/>
    <mergeCell ref="B245:C246"/>
    <mergeCell ref="B247:C248"/>
    <mergeCell ref="B237:C238"/>
    <mergeCell ref="B239:C240"/>
    <mergeCell ref="B241:C241"/>
    <mergeCell ref="B242:B243"/>
    <mergeCell ref="C242:C243"/>
    <mergeCell ref="B244:C244"/>
    <mergeCell ref="E245:E246"/>
    <mergeCell ref="E247:E248"/>
    <mergeCell ref="E249:E250"/>
    <mergeCell ref="E251:E252"/>
    <mergeCell ref="E254:E255"/>
    <mergeCell ref="E258:E259"/>
    <mergeCell ref="B256:C256"/>
    <mergeCell ref="B257:C257"/>
    <mergeCell ref="B258:C259"/>
    <mergeCell ref="B249:C250"/>
    <mergeCell ref="B251:C252"/>
    <mergeCell ref="B253:C253"/>
    <mergeCell ref="B254:C255"/>
    <mergeCell ref="F226:F228"/>
    <mergeCell ref="F229:F230"/>
    <mergeCell ref="F233:F234"/>
    <mergeCell ref="F237:F238"/>
    <mergeCell ref="F239:F240"/>
    <mergeCell ref="F242:F243"/>
    <mergeCell ref="F245:F246"/>
    <mergeCell ref="F247:F248"/>
    <mergeCell ref="F249:F250"/>
    <mergeCell ref="F251:F252"/>
    <mergeCell ref="F254:F255"/>
    <mergeCell ref="F258:F259"/>
    <mergeCell ref="F260:F261"/>
    <mergeCell ref="A263:A264"/>
    <mergeCell ref="A265:A266"/>
    <mergeCell ref="E263:E264"/>
    <mergeCell ref="E265:E266"/>
    <mergeCell ref="A260:D260"/>
    <mergeCell ref="A261:D261"/>
    <mergeCell ref="E260:E261"/>
    <mergeCell ref="A267:A268"/>
    <mergeCell ref="A269:A270"/>
    <mergeCell ref="A271:A272"/>
    <mergeCell ref="A273:A274"/>
    <mergeCell ref="B263:C264"/>
    <mergeCell ref="B265:C266"/>
    <mergeCell ref="B267:C268"/>
    <mergeCell ref="B269:C270"/>
    <mergeCell ref="B271:C272"/>
    <mergeCell ref="B273:C274"/>
    <mergeCell ref="E267:E268"/>
    <mergeCell ref="E269:E270"/>
    <mergeCell ref="E271:E272"/>
    <mergeCell ref="E273:E274"/>
    <mergeCell ref="F263:F264"/>
    <mergeCell ref="F265:F266"/>
    <mergeCell ref="F267:F268"/>
    <mergeCell ref="F269:F270"/>
    <mergeCell ref="F271:F272"/>
    <mergeCell ref="F273:F274"/>
    <mergeCell ref="F275:F276"/>
    <mergeCell ref="A278:A279"/>
    <mergeCell ref="A280:A281"/>
    <mergeCell ref="A282:A283"/>
    <mergeCell ref="A284:A285"/>
    <mergeCell ref="A286:A287"/>
    <mergeCell ref="E278:E279"/>
    <mergeCell ref="E280:E281"/>
    <mergeCell ref="E282:E283"/>
    <mergeCell ref="E284:E285"/>
    <mergeCell ref="A275:D275"/>
    <mergeCell ref="A276:D276"/>
    <mergeCell ref="F289:F290"/>
    <mergeCell ref="F291:F292"/>
    <mergeCell ref="A289:A290"/>
    <mergeCell ref="B278:C279"/>
    <mergeCell ref="B280:C281"/>
    <mergeCell ref="B282:C283"/>
    <mergeCell ref="B284:C285"/>
    <mergeCell ref="B286:C287"/>
    <mergeCell ref="B289:C290"/>
    <mergeCell ref="A291:D291"/>
    <mergeCell ref="A292:D292"/>
    <mergeCell ref="E286:E287"/>
    <mergeCell ref="E289:E290"/>
    <mergeCell ref="E291:E292"/>
    <mergeCell ref="F278:F279"/>
    <mergeCell ref="F280:F281"/>
    <mergeCell ref="F282:F283"/>
    <mergeCell ref="F284:F285"/>
    <mergeCell ref="F286:F287"/>
    <mergeCell ref="A1:F1"/>
    <mergeCell ref="A2:F2"/>
    <mergeCell ref="A54:D54"/>
    <mergeCell ref="A35:D35"/>
    <mergeCell ref="A90:D90"/>
    <mergeCell ref="A91:D91"/>
    <mergeCell ref="A125:D125"/>
    <mergeCell ref="A126:D126"/>
    <mergeCell ref="A161:D161"/>
    <mergeCell ref="F161:F162"/>
    <mergeCell ref="F145:F146"/>
    <mergeCell ref="F147:F148"/>
    <mergeCell ref="F149:F150"/>
    <mergeCell ref="F151:F152"/>
    <mergeCell ref="E151:E152"/>
    <mergeCell ref="E153:E154"/>
    <mergeCell ref="E145:E146"/>
    <mergeCell ref="E147:E148"/>
    <mergeCell ref="E149:E150"/>
    <mergeCell ref="F153:F154"/>
    <mergeCell ref="F138:F139"/>
    <mergeCell ref="E138:E139"/>
    <mergeCell ref="E141:E142"/>
    <mergeCell ref="E143:E144"/>
  </mergeCells>
  <pageMargins left="0.42" right="0.4" top="0.7" bottom="0.54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Shank</dc:creator>
  <cp:lastModifiedBy>Cottrill, Lu A</cp:lastModifiedBy>
  <cp:lastPrinted>2013-12-09T16:08:25Z</cp:lastPrinted>
  <dcterms:created xsi:type="dcterms:W3CDTF">2013-07-03T17:32:34Z</dcterms:created>
  <dcterms:modified xsi:type="dcterms:W3CDTF">2013-12-10T20:01:27Z</dcterms:modified>
</cp:coreProperties>
</file>