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456" windowWidth="10500" windowHeight="2040"/>
  </bookViews>
  <sheets>
    <sheet name="COR61591" sheetId="1" r:id="rId1"/>
  </sheets>
  <calcPr calcId="145621"/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4" i="1" l="1"/>
</calcChain>
</file>

<file path=xl/sharedStrings.xml><?xml version="1.0" encoding="utf-8"?>
<sst xmlns="http://schemas.openxmlformats.org/spreadsheetml/2006/main" count="77" uniqueCount="54">
  <si>
    <t>Item #</t>
  </si>
  <si>
    <t>Description</t>
  </si>
  <si>
    <t>Estimated</t>
  </si>
  <si>
    <t>Unit</t>
  </si>
  <si>
    <t>Price</t>
  </si>
  <si>
    <t>Extended</t>
  </si>
  <si>
    <t>Amount</t>
  </si>
  <si>
    <t>Annual</t>
  </si>
  <si>
    <t>Bidder/Vendor Information:</t>
  </si>
  <si>
    <t>Name:</t>
  </si>
  <si>
    <t>Address:</t>
  </si>
  <si>
    <t>Phone No.:</t>
  </si>
  <si>
    <t>Fax No.:</t>
  </si>
  <si>
    <t>Email Address:</t>
  </si>
  <si>
    <t>Authorized Signature</t>
  </si>
  <si>
    <t>* Estimated quantities are for bidding purposes only.  More or less may be utilized by the Agency.</t>
  </si>
  <si>
    <t>Failure to use this form may result in disqualification</t>
  </si>
  <si>
    <t>Unit of</t>
  </si>
  <si>
    <t>Measure</t>
  </si>
  <si>
    <t>COR61453 - Inmate Telephone System</t>
  </si>
  <si>
    <t>Minute</t>
  </si>
  <si>
    <t>(Minutes)</t>
  </si>
  <si>
    <t>%</t>
  </si>
  <si>
    <t>Discounted Rates for Debit Calls</t>
  </si>
  <si>
    <t>Discounted Rates for Prepaid Calls</t>
  </si>
  <si>
    <t>Commission Percentage Paid to Agency - Will not be used in cost evaluation</t>
  </si>
  <si>
    <t>Bill Statement Fee</t>
  </si>
  <si>
    <t>Funding Fee</t>
  </si>
  <si>
    <t>Mail-In Payment Fee</t>
  </si>
  <si>
    <t>Vendor shall indicate all fees to be charged:  If fee is not charged, please put zero in unit price.</t>
  </si>
  <si>
    <t>Western Union Payment Fee</t>
  </si>
  <si>
    <t>Refund Fee</t>
  </si>
  <si>
    <t>Regulatory Recovery Fee</t>
  </si>
  <si>
    <t>Wireless Administration Fee</t>
  </si>
  <si>
    <t>Single Bill Fee</t>
  </si>
  <si>
    <t>Paper Statement Fee</t>
  </si>
  <si>
    <t>Account Setup Fee</t>
  </si>
  <si>
    <t>Account Maintenance Fee</t>
  </si>
  <si>
    <t>Inactive Account Fee</t>
  </si>
  <si>
    <t>Account Close-Out Fee</t>
  </si>
  <si>
    <t>Non-Subscriber Line Charge</t>
  </si>
  <si>
    <t>Inmate Station Service Charge</t>
  </si>
  <si>
    <t>Cellular Telephone Surcharge</t>
  </si>
  <si>
    <t>Third-Party Payment Processing Fee</t>
  </si>
  <si>
    <t>State Regulatory Recovery Fee</t>
  </si>
  <si>
    <t>Check/Money Order Processing Fee</t>
  </si>
  <si>
    <t>Each</t>
  </si>
  <si>
    <t>Interstate Collect Calls</t>
  </si>
  <si>
    <t>Interstate Discounted Rates for Prepaid Calls</t>
  </si>
  <si>
    <t>Interstate Discounted Rates for Debit Calls</t>
  </si>
  <si>
    <t>Flat Postalized Rate - Collect Calls - In-state Calls</t>
  </si>
  <si>
    <t>ATTACHMENT C - Cost Sheet         Revised by Addendum No. 13</t>
  </si>
  <si>
    <t>GRAND TOTAL</t>
  </si>
  <si>
    <t>Quantity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</si>
</sst>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4" fontId="1" fillId="0" borderId="0" xfId="0" applyNumberFormat="1" applyFont="1"/>
    <xf numFmtId="44" fontId="1" fillId="0" borderId="1" xfId="0" applyNumberFormat="1" applyFont="1" applyBorder="1"/>
    <xf numFmtId="44" fontId="2" fillId="0" borderId="0" xfId="0" applyNumberFormat="1" applyFont="1" applyBorder="1" applyAlignment="1">
      <alignment horizontal="center" wrapText="1"/>
    </xf>
    <xf numFmtId="44" fontId="1" fillId="0" borderId="8" xfId="0" applyNumberFormat="1" applyFont="1" applyBorder="1"/>
    <xf numFmtId="44" fontId="1" fillId="0" borderId="0" xfId="0" applyNumberFormat="1" applyFont="1" applyBorder="1"/>
    <xf numFmtId="44" fontId="1" fillId="0" borderId="3" xfId="0" applyNumberFormat="1" applyFont="1" applyBorder="1"/>
    <xf numFmtId="0" fontId="2" fillId="0" borderId="0" xfId="0" applyFont="1"/>
    <xf numFmtId="44" fontId="2" fillId="0" borderId="0" xfId="0" applyNumberFormat="1" applyFont="1"/>
    <xf numFmtId="44" fontId="2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/>
    </xf>
    <xf numFmtId="44" fontId="1" fillId="0" borderId="9" xfId="0" applyNumberFormat="1" applyFont="1" applyBorder="1"/>
    <xf numFmtId="0" fontId="2" fillId="0" borderId="8" xfId="0" applyFont="1" applyBorder="1"/>
    <xf numFmtId="44" fontId="2" fillId="0" borderId="8" xfId="0" applyNumberFormat="1" applyFont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center"/>
    </xf>
    <xf numFmtId="0" fontId="1" fillId="0" borderId="9" xfId="0" applyFont="1" applyBorder="1" applyProtection="1"/>
    <xf numFmtId="0" fontId="1" fillId="0" borderId="9" xfId="0" applyFont="1" applyBorder="1" applyAlignment="1" applyProtection="1">
      <alignment horizontal="center"/>
    </xf>
    <xf numFmtId="3" fontId="1" fillId="0" borderId="9" xfId="0" applyNumberFormat="1" applyFont="1" applyBorder="1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3" fontId="1" fillId="0" borderId="1" xfId="0" applyNumberFormat="1" applyFont="1" applyBorder="1" applyProtection="1"/>
    <xf numFmtId="44" fontId="1" fillId="0" borderId="9" xfId="0" applyNumberFormat="1" applyFont="1" applyBorder="1" applyProtection="1">
      <protection locked="0"/>
    </xf>
    <xf numFmtId="44" fontId="1" fillId="0" borderId="1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5" xfId="0" applyFont="1" applyBorder="1" applyProtection="1">
      <protection locked="0"/>
    </xf>
    <xf numFmtId="44" fontId="1" fillId="0" borderId="5" xfId="0" applyNumberFormat="1" applyFont="1" applyBorder="1" applyProtection="1">
      <protection locked="0"/>
    </xf>
    <xf numFmtId="44" fontId="1" fillId="0" borderId="7" xfId="0" applyNumberFormat="1" applyFont="1" applyBorder="1" applyProtection="1"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/>
  </sheetViews>
  <sheetFormatPr defaultColWidth="8.88671875" defaultRowHeight="13.8" x14ac:dyDescent="0.25"/>
  <cols>
    <col min="1" max="1" width="6.44140625" style="1" customWidth="1"/>
    <col min="2" max="2" width="43.33203125" style="1" customWidth="1"/>
    <col min="3" max="3" width="11" style="1" customWidth="1"/>
    <col min="4" max="4" width="11.6640625" style="1" customWidth="1"/>
    <col min="5" max="5" width="11.5546875" style="12" customWidth="1"/>
    <col min="6" max="6" width="17.33203125" style="12" customWidth="1"/>
    <col min="7" max="16384" width="8.88671875" style="1"/>
  </cols>
  <sheetData>
    <row r="1" spans="1:6" ht="17.399999999999999" x14ac:dyDescent="0.3">
      <c r="B1" s="42" t="s">
        <v>51</v>
      </c>
      <c r="C1" s="42"/>
      <c r="D1" s="42"/>
      <c r="E1" s="42"/>
      <c r="F1" s="42"/>
    </row>
    <row r="2" spans="1:6" x14ac:dyDescent="0.25">
      <c r="A2" s="44" t="s">
        <v>19</v>
      </c>
      <c r="B2" s="44"/>
      <c r="C2" s="44"/>
      <c r="D2" s="44"/>
      <c r="E2" s="44"/>
      <c r="F2" s="44"/>
    </row>
    <row r="4" spans="1:6" x14ac:dyDescent="0.25">
      <c r="A4" s="18"/>
      <c r="B4" s="26"/>
      <c r="C4" s="26"/>
      <c r="D4" s="27" t="s">
        <v>2</v>
      </c>
      <c r="E4" s="19"/>
      <c r="F4" s="19"/>
    </row>
    <row r="5" spans="1:6" x14ac:dyDescent="0.25">
      <c r="A5" s="10"/>
      <c r="B5" s="27"/>
      <c r="C5" s="27" t="s">
        <v>17</v>
      </c>
      <c r="D5" s="27" t="s">
        <v>7</v>
      </c>
      <c r="E5" s="20" t="s">
        <v>3</v>
      </c>
      <c r="F5" s="20" t="s">
        <v>5</v>
      </c>
    </row>
    <row r="6" spans="1:6" x14ac:dyDescent="0.25">
      <c r="A6" s="10" t="s">
        <v>0</v>
      </c>
      <c r="B6" s="27" t="s">
        <v>1</v>
      </c>
      <c r="C6" s="27" t="s">
        <v>18</v>
      </c>
      <c r="D6" s="27" t="s">
        <v>53</v>
      </c>
      <c r="E6" s="20" t="s">
        <v>4</v>
      </c>
      <c r="F6" s="20" t="s">
        <v>6</v>
      </c>
    </row>
    <row r="7" spans="1:6" ht="14.4" thickBot="1" x14ac:dyDescent="0.3">
      <c r="A7" s="23"/>
      <c r="B7" s="28"/>
      <c r="C7" s="28"/>
      <c r="D7" s="29" t="s">
        <v>21</v>
      </c>
      <c r="E7" s="24"/>
      <c r="F7" s="24"/>
    </row>
    <row r="8" spans="1:6" x14ac:dyDescent="0.25">
      <c r="A8" s="21">
        <v>1</v>
      </c>
      <c r="B8" s="30" t="s">
        <v>50</v>
      </c>
      <c r="C8" s="31" t="s">
        <v>20</v>
      </c>
      <c r="D8" s="32">
        <v>3816322</v>
      </c>
      <c r="E8" s="36"/>
      <c r="F8" s="22">
        <f>E8*D8</f>
        <v>0</v>
      </c>
    </row>
    <row r="9" spans="1:6" x14ac:dyDescent="0.25">
      <c r="A9" s="2">
        <v>2</v>
      </c>
      <c r="B9" s="33" t="s">
        <v>24</v>
      </c>
      <c r="C9" s="34" t="s">
        <v>20</v>
      </c>
      <c r="D9" s="35">
        <v>3816322</v>
      </c>
      <c r="E9" s="37"/>
      <c r="F9" s="13">
        <f t="shared" ref="F9:F32" si="0">E9*D9</f>
        <v>0</v>
      </c>
    </row>
    <row r="10" spans="1:6" x14ac:dyDescent="0.25">
      <c r="A10" s="2">
        <v>3</v>
      </c>
      <c r="B10" s="33" t="s">
        <v>23</v>
      </c>
      <c r="C10" s="34" t="s">
        <v>20</v>
      </c>
      <c r="D10" s="35">
        <v>3816322</v>
      </c>
      <c r="E10" s="37"/>
      <c r="F10" s="13">
        <f t="shared" si="0"/>
        <v>0</v>
      </c>
    </row>
    <row r="11" spans="1:6" x14ac:dyDescent="0.25">
      <c r="A11" s="2">
        <v>4</v>
      </c>
      <c r="B11" s="33" t="s">
        <v>47</v>
      </c>
      <c r="C11" s="34" t="s">
        <v>20</v>
      </c>
      <c r="D11" s="35">
        <v>350000</v>
      </c>
      <c r="E11" s="37"/>
      <c r="F11" s="13">
        <f t="shared" si="0"/>
        <v>0</v>
      </c>
    </row>
    <row r="12" spans="1:6" x14ac:dyDescent="0.25">
      <c r="A12" s="2">
        <v>5</v>
      </c>
      <c r="B12" s="33" t="s">
        <v>48</v>
      </c>
      <c r="C12" s="34" t="s">
        <v>20</v>
      </c>
      <c r="D12" s="35">
        <v>350000</v>
      </c>
      <c r="E12" s="37"/>
      <c r="F12" s="13">
        <f t="shared" si="0"/>
        <v>0</v>
      </c>
    </row>
    <row r="13" spans="1:6" x14ac:dyDescent="0.25">
      <c r="A13" s="2">
        <v>6</v>
      </c>
      <c r="B13" s="33" t="s">
        <v>49</v>
      </c>
      <c r="C13" s="34" t="s">
        <v>20</v>
      </c>
      <c r="D13" s="35">
        <v>350000</v>
      </c>
      <c r="E13" s="37"/>
      <c r="F13" s="13">
        <f t="shared" si="0"/>
        <v>0</v>
      </c>
    </row>
    <row r="14" spans="1:6" x14ac:dyDescent="0.25">
      <c r="A14" s="2">
        <v>7</v>
      </c>
      <c r="B14" s="33" t="s">
        <v>26</v>
      </c>
      <c r="C14" s="34" t="s">
        <v>46</v>
      </c>
      <c r="D14" s="35">
        <v>10000</v>
      </c>
      <c r="E14" s="37"/>
      <c r="F14" s="13">
        <f t="shared" si="0"/>
        <v>0</v>
      </c>
    </row>
    <row r="15" spans="1:6" x14ac:dyDescent="0.25">
      <c r="A15" s="2">
        <v>8</v>
      </c>
      <c r="B15" s="33" t="s">
        <v>27</v>
      </c>
      <c r="C15" s="34" t="s">
        <v>46</v>
      </c>
      <c r="D15" s="35">
        <v>25000</v>
      </c>
      <c r="E15" s="37"/>
      <c r="F15" s="13">
        <f t="shared" si="0"/>
        <v>0</v>
      </c>
    </row>
    <row r="16" spans="1:6" x14ac:dyDescent="0.25">
      <c r="A16" s="2">
        <v>9</v>
      </c>
      <c r="B16" s="33" t="s">
        <v>28</v>
      </c>
      <c r="C16" s="34" t="s">
        <v>46</v>
      </c>
      <c r="D16" s="35">
        <v>5000</v>
      </c>
      <c r="E16" s="37"/>
      <c r="F16" s="13">
        <f t="shared" si="0"/>
        <v>0</v>
      </c>
    </row>
    <row r="17" spans="1:6" x14ac:dyDescent="0.25">
      <c r="A17" s="2">
        <v>10</v>
      </c>
      <c r="B17" s="33" t="s">
        <v>30</v>
      </c>
      <c r="C17" s="34" t="s">
        <v>46</v>
      </c>
      <c r="D17" s="35">
        <v>5000</v>
      </c>
      <c r="E17" s="37"/>
      <c r="F17" s="13">
        <f t="shared" si="0"/>
        <v>0</v>
      </c>
    </row>
    <row r="18" spans="1:6" x14ac:dyDescent="0.25">
      <c r="A18" s="2">
        <v>11</v>
      </c>
      <c r="B18" s="33" t="s">
        <v>31</v>
      </c>
      <c r="C18" s="34" t="s">
        <v>46</v>
      </c>
      <c r="D18" s="35">
        <v>2000</v>
      </c>
      <c r="E18" s="37"/>
      <c r="F18" s="13">
        <f t="shared" si="0"/>
        <v>0</v>
      </c>
    </row>
    <row r="19" spans="1:6" x14ac:dyDescent="0.25">
      <c r="A19" s="2">
        <v>12</v>
      </c>
      <c r="B19" s="33" t="s">
        <v>32</v>
      </c>
      <c r="C19" s="34" t="s">
        <v>46</v>
      </c>
      <c r="D19" s="35">
        <v>1500000</v>
      </c>
      <c r="E19" s="37"/>
      <c r="F19" s="13">
        <f t="shared" si="0"/>
        <v>0</v>
      </c>
    </row>
    <row r="20" spans="1:6" x14ac:dyDescent="0.25">
      <c r="A20" s="2">
        <v>13</v>
      </c>
      <c r="B20" s="33" t="s">
        <v>33</v>
      </c>
      <c r="C20" s="34" t="s">
        <v>46</v>
      </c>
      <c r="D20" s="35">
        <v>100000</v>
      </c>
      <c r="E20" s="37"/>
      <c r="F20" s="13">
        <f t="shared" si="0"/>
        <v>0</v>
      </c>
    </row>
    <row r="21" spans="1:6" x14ac:dyDescent="0.25">
      <c r="A21" s="2">
        <v>14</v>
      </c>
      <c r="B21" s="33" t="s">
        <v>34</v>
      </c>
      <c r="C21" s="34" t="s">
        <v>46</v>
      </c>
      <c r="D21" s="35">
        <v>5000</v>
      </c>
      <c r="E21" s="37"/>
      <c r="F21" s="13">
        <f t="shared" si="0"/>
        <v>0</v>
      </c>
    </row>
    <row r="22" spans="1:6" x14ac:dyDescent="0.25">
      <c r="A22" s="2">
        <v>15</v>
      </c>
      <c r="B22" s="33" t="s">
        <v>35</v>
      </c>
      <c r="C22" s="34" t="s">
        <v>46</v>
      </c>
      <c r="D22" s="35">
        <v>5000</v>
      </c>
      <c r="E22" s="37"/>
      <c r="F22" s="13">
        <f t="shared" si="0"/>
        <v>0</v>
      </c>
    </row>
    <row r="23" spans="1:6" x14ac:dyDescent="0.25">
      <c r="A23" s="2">
        <v>16</v>
      </c>
      <c r="B23" s="33" t="s">
        <v>36</v>
      </c>
      <c r="C23" s="34" t="s">
        <v>46</v>
      </c>
      <c r="D23" s="35">
        <v>1000000</v>
      </c>
      <c r="E23" s="37"/>
      <c r="F23" s="13">
        <f t="shared" si="0"/>
        <v>0</v>
      </c>
    </row>
    <row r="24" spans="1:6" x14ac:dyDescent="0.25">
      <c r="A24" s="2">
        <v>17</v>
      </c>
      <c r="B24" s="33" t="s">
        <v>37</v>
      </c>
      <c r="C24" s="34" t="s">
        <v>46</v>
      </c>
      <c r="D24" s="35">
        <v>100000</v>
      </c>
      <c r="E24" s="37"/>
      <c r="F24" s="13">
        <f t="shared" si="0"/>
        <v>0</v>
      </c>
    </row>
    <row r="25" spans="1:6" x14ac:dyDescent="0.25">
      <c r="A25" s="2">
        <v>18</v>
      </c>
      <c r="B25" s="33" t="s">
        <v>38</v>
      </c>
      <c r="C25" s="34" t="s">
        <v>46</v>
      </c>
      <c r="D25" s="35">
        <v>5000</v>
      </c>
      <c r="E25" s="37"/>
      <c r="F25" s="13">
        <f t="shared" si="0"/>
        <v>0</v>
      </c>
    </row>
    <row r="26" spans="1:6" x14ac:dyDescent="0.25">
      <c r="A26" s="2">
        <v>19</v>
      </c>
      <c r="B26" s="33" t="s">
        <v>39</v>
      </c>
      <c r="C26" s="34" t="s">
        <v>46</v>
      </c>
      <c r="D26" s="35">
        <v>5000</v>
      </c>
      <c r="E26" s="37"/>
      <c r="F26" s="13">
        <f t="shared" si="0"/>
        <v>0</v>
      </c>
    </row>
    <row r="27" spans="1:6" x14ac:dyDescent="0.25">
      <c r="A27" s="2">
        <v>20</v>
      </c>
      <c r="B27" s="33" t="s">
        <v>40</v>
      </c>
      <c r="C27" s="34" t="s">
        <v>46</v>
      </c>
      <c r="D27" s="35">
        <v>5000</v>
      </c>
      <c r="E27" s="37"/>
      <c r="F27" s="13">
        <f t="shared" si="0"/>
        <v>0</v>
      </c>
    </row>
    <row r="28" spans="1:6" x14ac:dyDescent="0.25">
      <c r="A28" s="2">
        <v>21</v>
      </c>
      <c r="B28" s="33" t="s">
        <v>41</v>
      </c>
      <c r="C28" s="34" t="s">
        <v>46</v>
      </c>
      <c r="D28" s="35">
        <v>1500000</v>
      </c>
      <c r="E28" s="37"/>
      <c r="F28" s="13">
        <f t="shared" si="0"/>
        <v>0</v>
      </c>
    </row>
    <row r="29" spans="1:6" x14ac:dyDescent="0.25">
      <c r="A29" s="2">
        <v>22</v>
      </c>
      <c r="B29" s="33" t="s">
        <v>42</v>
      </c>
      <c r="C29" s="34" t="s">
        <v>46</v>
      </c>
      <c r="D29" s="35">
        <v>5500</v>
      </c>
      <c r="E29" s="37"/>
      <c r="F29" s="13">
        <f t="shared" si="0"/>
        <v>0</v>
      </c>
    </row>
    <row r="30" spans="1:6" x14ac:dyDescent="0.25">
      <c r="A30" s="2">
        <v>23</v>
      </c>
      <c r="B30" s="33" t="s">
        <v>43</v>
      </c>
      <c r="C30" s="34" t="s">
        <v>46</v>
      </c>
      <c r="D30" s="35">
        <v>50000</v>
      </c>
      <c r="E30" s="37"/>
      <c r="F30" s="13">
        <f t="shared" si="0"/>
        <v>0</v>
      </c>
    </row>
    <row r="31" spans="1:6" x14ac:dyDescent="0.25">
      <c r="A31" s="2">
        <v>24</v>
      </c>
      <c r="B31" s="33" t="s">
        <v>44</v>
      </c>
      <c r="C31" s="34" t="s">
        <v>46</v>
      </c>
      <c r="D31" s="35">
        <v>1500000</v>
      </c>
      <c r="E31" s="37"/>
      <c r="F31" s="13">
        <f t="shared" si="0"/>
        <v>0</v>
      </c>
    </row>
    <row r="32" spans="1:6" x14ac:dyDescent="0.25">
      <c r="A32" s="2">
        <v>25</v>
      </c>
      <c r="B32" s="33" t="s">
        <v>45</v>
      </c>
      <c r="C32" s="34" t="s">
        <v>46</v>
      </c>
      <c r="D32" s="35">
        <v>10000</v>
      </c>
      <c r="E32" s="37"/>
      <c r="F32" s="13">
        <f t="shared" si="0"/>
        <v>0</v>
      </c>
    </row>
    <row r="33" spans="1:6" x14ac:dyDescent="0.25">
      <c r="A33" s="49" t="s">
        <v>29</v>
      </c>
      <c r="B33" s="49"/>
      <c r="C33" s="49"/>
      <c r="D33" s="49"/>
      <c r="E33" s="49"/>
      <c r="F33" s="49"/>
    </row>
    <row r="34" spans="1:6" ht="42" customHeight="1" thickBot="1" x14ac:dyDescent="0.3">
      <c r="A34" s="3"/>
      <c r="B34" s="11"/>
      <c r="C34" s="11"/>
      <c r="D34" s="11"/>
      <c r="E34" s="14" t="s">
        <v>52</v>
      </c>
      <c r="F34" s="15">
        <f>SUM(F8:F32)</f>
        <v>0</v>
      </c>
    </row>
    <row r="35" spans="1:6" ht="7.5" customHeight="1" x14ac:dyDescent="0.25">
      <c r="A35" s="3"/>
      <c r="B35" s="5"/>
      <c r="C35" s="3"/>
      <c r="D35" s="4"/>
      <c r="E35" s="16"/>
      <c r="F35" s="16"/>
    </row>
    <row r="36" spans="1:6" ht="7.5" customHeight="1" x14ac:dyDescent="0.25">
      <c r="A36" s="3"/>
      <c r="B36" s="5"/>
      <c r="C36" s="3"/>
      <c r="D36" s="4"/>
      <c r="E36" s="16"/>
      <c r="F36" s="16"/>
    </row>
    <row r="37" spans="1:6" ht="27.6" x14ac:dyDescent="0.25">
      <c r="A37" s="25"/>
      <c r="B37" s="9" t="s">
        <v>25</v>
      </c>
      <c r="C37" s="46" t="s">
        <v>22</v>
      </c>
      <c r="D37" s="47"/>
      <c r="E37" s="47"/>
      <c r="F37" s="48"/>
    </row>
    <row r="39" spans="1:6" x14ac:dyDescent="0.25">
      <c r="A39" s="6" t="s">
        <v>8</v>
      </c>
      <c r="B39" s="7"/>
      <c r="C39" s="7"/>
      <c r="D39" s="7"/>
      <c r="E39" s="17"/>
      <c r="F39" s="17"/>
    </row>
    <row r="40" spans="1:6" x14ac:dyDescent="0.25">
      <c r="A40" s="8"/>
      <c r="B40" s="4"/>
      <c r="C40" s="4"/>
      <c r="D40" s="4"/>
      <c r="E40" s="16"/>
      <c r="F40" s="16"/>
    </row>
    <row r="41" spans="1:6" x14ac:dyDescent="0.25">
      <c r="A41" s="38"/>
      <c r="B41" s="39" t="s">
        <v>9</v>
      </c>
      <c r="C41" s="39"/>
      <c r="D41" s="39"/>
      <c r="E41" s="40"/>
      <c r="F41" s="41"/>
    </row>
    <row r="42" spans="1:6" x14ac:dyDescent="0.25">
      <c r="A42" s="38"/>
      <c r="B42" s="39" t="s">
        <v>10</v>
      </c>
      <c r="C42" s="39"/>
      <c r="D42" s="39"/>
      <c r="E42" s="40"/>
      <c r="F42" s="41"/>
    </row>
    <row r="43" spans="1:6" x14ac:dyDescent="0.25">
      <c r="A43" s="38"/>
      <c r="B43" s="39"/>
      <c r="C43" s="39"/>
      <c r="D43" s="39"/>
      <c r="E43" s="40"/>
      <c r="F43" s="41"/>
    </row>
    <row r="44" spans="1:6" x14ac:dyDescent="0.25">
      <c r="A44" s="38"/>
      <c r="B44" s="39" t="s">
        <v>11</v>
      </c>
      <c r="C44" s="39"/>
      <c r="D44" s="39"/>
      <c r="E44" s="40"/>
      <c r="F44" s="41"/>
    </row>
    <row r="45" spans="1:6" x14ac:dyDescent="0.25">
      <c r="A45" s="38"/>
      <c r="B45" s="39" t="s">
        <v>12</v>
      </c>
      <c r="C45" s="39"/>
      <c r="D45" s="39"/>
      <c r="E45" s="40"/>
      <c r="F45" s="41"/>
    </row>
    <row r="46" spans="1:6" x14ac:dyDescent="0.25">
      <c r="A46" s="38"/>
      <c r="B46" s="39" t="s">
        <v>13</v>
      </c>
      <c r="C46" s="39"/>
      <c r="D46" s="39"/>
      <c r="E46" s="40"/>
      <c r="F46" s="41"/>
    </row>
    <row r="47" spans="1:6" x14ac:dyDescent="0.25">
      <c r="A47" s="38"/>
      <c r="B47" s="39" t="s">
        <v>14</v>
      </c>
      <c r="C47" s="39"/>
      <c r="D47" s="39"/>
      <c r="E47" s="40"/>
      <c r="F47" s="41"/>
    </row>
    <row r="48" spans="1:6" x14ac:dyDescent="0.25">
      <c r="A48" s="45" t="s">
        <v>15</v>
      </c>
      <c r="B48" s="45"/>
      <c r="C48" s="45"/>
      <c r="D48" s="45"/>
      <c r="E48" s="45"/>
      <c r="F48" s="45"/>
    </row>
    <row r="49" spans="1:6" x14ac:dyDescent="0.25">
      <c r="A49" s="43" t="s">
        <v>16</v>
      </c>
      <c r="B49" s="43"/>
      <c r="C49" s="43"/>
      <c r="D49" s="43"/>
      <c r="E49" s="43"/>
      <c r="F49" s="43"/>
    </row>
  </sheetData>
  <sheetProtection password="C0A3" sheet="1" objects="1" scenarios="1"/>
  <mergeCells count="6">
    <mergeCell ref="B1:F1"/>
    <mergeCell ref="A49:F49"/>
    <mergeCell ref="A2:F2"/>
    <mergeCell ref="A48:F48"/>
    <mergeCell ref="C37:F37"/>
    <mergeCell ref="A33:F33"/>
  </mergeCells>
  <pageMargins left="0.2" right="0.2" top="0.25" bottom="0.25" header="0.3" footer="0.3"/>
  <pageSetup orientation="portrait" r:id="rId1"/>
  <headerFooter>
    <oddHeader xml:space="preserve">&amp;R&amp;"Times New Roman,Bold"&amp;14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COR61591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Slack, Betty K</dc:creator>
  <cp:lastModifiedBy>Cottrill, Lu A</cp:lastModifiedBy>
  <cp:lastPrinted>2014-05-15T19:11:09Z</cp:lastPrinted>
  <dcterms:created xsi:type="dcterms:W3CDTF">2012-09-14T13:58:14Z</dcterms:created>
  <dcterms:modified xsi:type="dcterms:W3CDTF">2014-05-15T20:11:41Z</dcterms:modified>
</cp:coreProperties>
</file>