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1128" windowWidth="20112" windowHeight="7992"/>
  </bookViews>
  <sheets>
    <sheet name="Exhibit A" sheetId="2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G208" i="2" l="1"/>
  <c r="G205" i="2"/>
  <c r="G199" i="2" l="1"/>
  <c r="G202" i="2"/>
  <c r="G196" i="2"/>
  <c r="G211" i="2" s="1"/>
  <c r="G121" i="2" l="1"/>
  <c r="G122" i="2"/>
  <c r="G123" i="2"/>
  <c r="G124" i="2"/>
  <c r="G125" i="2"/>
  <c r="G126" i="2"/>
  <c r="D219" i="2" l="1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2" i="2"/>
  <c r="G193" i="2" l="1"/>
  <c r="D218" i="2" s="1"/>
  <c r="D221" i="2" s="1"/>
</calcChain>
</file>

<file path=xl/sharedStrings.xml><?xml version="1.0" encoding="utf-8"?>
<sst xmlns="http://schemas.openxmlformats.org/spreadsheetml/2006/main" count="608" uniqueCount="331">
  <si>
    <t>QTY</t>
  </si>
  <si>
    <t>Unit Price</t>
  </si>
  <si>
    <t>Extended Price</t>
  </si>
  <si>
    <t>Description</t>
  </si>
  <si>
    <t>Product 
Number</t>
  </si>
  <si>
    <t>Alternate Part # and Description of or equal Products</t>
  </si>
  <si>
    <t>Unit of Measure</t>
  </si>
  <si>
    <t>each</t>
  </si>
  <si>
    <t>Cisco Unified IP 7937G Conference Station or equal</t>
  </si>
  <si>
    <t>Cisco Unified IP 7945G Phone or equal</t>
  </si>
  <si>
    <t>Cisco Unified IP 6945 Phone or equal</t>
  </si>
  <si>
    <t>Cisco Unified IP 7925G Phone or equal</t>
  </si>
  <si>
    <t>Cisco Unified IP 7965G Phone or equal</t>
  </si>
  <si>
    <t>Cisco Business Edition 6000-Electronic SW Delivery-Top Level or equal</t>
  </si>
  <si>
    <t>R-CBE6K-K9 or equal</t>
  </si>
  <si>
    <t>ESSENTIAL SW Cisco Business Editi  (36 months) or equal</t>
  </si>
  <si>
    <t>CON-ESW-RCBE6KK or equal</t>
  </si>
  <si>
    <t>BE6K-SW-9.X or equal</t>
  </si>
  <si>
    <t>Cisco Business Edition 6000 - Software Version 9.X or equal</t>
  </si>
  <si>
    <t>BE6K-START-UWL25 or equal</t>
  </si>
  <si>
    <t>BE 6000 - User License Starter Bundle with 25 UWL Licenses or equal</t>
  </si>
  <si>
    <t>Cisco Business Edition 6000 - CUWL BE license or equal</t>
  </si>
  <si>
    <t>BE6K-UWL-BE or equal</t>
  </si>
  <si>
    <t>IPC8-CLIENT-UWL or equal</t>
  </si>
  <si>
    <t>IP Communicator 8.x for CUWL only or equal</t>
  </si>
  <si>
    <t>ADR-USR-LIC-UWL or equal</t>
  </si>
  <si>
    <t>Cisco Jabber for Mobile for Android or equal</t>
  </si>
  <si>
    <t>Jabber for Desktop 9.x for CUWL Only or equal</t>
  </si>
  <si>
    <t>JAB9-DSK-UWL or equal</t>
  </si>
  <si>
    <t>JAB9-IPAD-UWL or equal</t>
  </si>
  <si>
    <t>Cisco Jabber for iPad or equal</t>
  </si>
  <si>
    <t>UPC8-CLIENT-UWL or equal</t>
  </si>
  <si>
    <t>Unified Personal Communicator 8.x for CUWL only or equal</t>
  </si>
  <si>
    <t>JAB8-MAC-CLNT-UWL or equal</t>
  </si>
  <si>
    <t>Jabber for Mac 8.x for CUWL Only or equal</t>
  </si>
  <si>
    <t>WEBCOMM2-UWL or equal</t>
  </si>
  <si>
    <t>Cisco Web Communicator 2.x for CUWL - 1 Client or equal</t>
  </si>
  <si>
    <t>ADR-UWL-RTU or equal</t>
  </si>
  <si>
    <t>Cisco Jabber for Mobile Android RTU or equal</t>
  </si>
  <si>
    <t>JAB9-DSK-UWL-RTU or equal</t>
  </si>
  <si>
    <t>IPAD-UWL-RTU or equal</t>
  </si>
  <si>
    <t>CUPC-UWL-RTU or equal</t>
  </si>
  <si>
    <t>JAB8-MAC-UWL-RTU or equal</t>
  </si>
  <si>
    <t>WEBCOMM2-UWL-RTU or equal</t>
  </si>
  <si>
    <t>JABBER-IM-RTU or equal</t>
  </si>
  <si>
    <t>UCM-9X-UWLBE or equal</t>
  </si>
  <si>
    <t>CON-ESW-UCM9XU or equal</t>
  </si>
  <si>
    <t>UCSS-U-6KUWLBE-3-1 or equal</t>
  </si>
  <si>
    <t>CUP9-ONPREM-OPT or equal</t>
  </si>
  <si>
    <t>JABBER-IM-ADDON or equal</t>
  </si>
  <si>
    <t>BE6K-9X-PAK or equal</t>
  </si>
  <si>
    <t>UCXN-9X-SC-PORTS or equal</t>
  </si>
  <si>
    <t>CIPC-UWL-RTU or equal</t>
  </si>
  <si>
    <t>UCXN-9X-UWL-BE or equal</t>
  </si>
  <si>
    <t>CON-SNTE-BE6KSTBD or equal</t>
  </si>
  <si>
    <t>CAB-9K12A-NA or equal</t>
  </si>
  <si>
    <t>BE6K-SW-APP-9.X or equal</t>
  </si>
  <si>
    <t>CIT-PSU-BLKP or equal</t>
  </si>
  <si>
    <t>CIT-SD-16G-C220 or equal</t>
  </si>
  <si>
    <t>CTI-VCSC-BE6K-PAK or equal</t>
  </si>
  <si>
    <t>LIC-VCS-10+ or equal</t>
  </si>
  <si>
    <t>LIC-VCS-BASE-K9 or equal</t>
  </si>
  <si>
    <t>LIC-VCS-GW or equal</t>
  </si>
  <si>
    <t>LIC-VCSE-5+ or equal</t>
  </si>
  <si>
    <t>R2XX-RAID10 or equal</t>
  </si>
  <si>
    <t>UC-A03-D500GC3 or equal</t>
  </si>
  <si>
    <t>UC-CPU-E5-2609 or equal</t>
  </si>
  <si>
    <t>UC-MR-1X082RY-A or equal</t>
  </si>
  <si>
    <t>UC-PSU-650W or equal</t>
  </si>
  <si>
    <t>UC-RAID-9271 or equal</t>
  </si>
  <si>
    <t>VMW-VS5-HYP-K9 or equal</t>
  </si>
  <si>
    <t>VMW-VS5-SNS or equal</t>
  </si>
  <si>
    <t> L-CUACE9X-ATT-CON or equal</t>
  </si>
  <si>
    <t> CON-ESW-CUACE9XA or equal</t>
  </si>
  <si>
    <t>UCSS-U-ATT-CUE-3-1 or equal</t>
  </si>
  <si>
    <t>CON-SNTE-2921VSCC or equal</t>
  </si>
  <si>
    <t>SL-29-SEC-K9 or equal</t>
  </si>
  <si>
    <t>SM-D-BLANK or equal</t>
  </si>
  <si>
    <t>SM-S-BLANK or equal</t>
  </si>
  <si>
    <t>S29UK9-15204M or equal</t>
  </si>
  <si>
    <t>FL-SRST or equal</t>
  </si>
  <si>
    <t>FL-CME-SRST-25 or equal</t>
  </si>
  <si>
    <t>VIC2-4FXO or equal</t>
  </si>
  <si>
    <t>VIC3-4FXS/DID or equal</t>
  </si>
  <si>
    <t>PWR-2921-51-AC or equal</t>
  </si>
  <si>
    <t>VWIC3-2MFT-T1/E1 or equal</t>
  </si>
  <si>
    <t>CAB-AC or equal</t>
  </si>
  <si>
    <t>FL-CUBEE-25 or equal</t>
  </si>
  <si>
    <t>PI-MSE-PRMO-INSRT or equal</t>
  </si>
  <si>
    <t>SL-29-IPB-K9 or equal</t>
  </si>
  <si>
    <t>SL-29-UC-K9 or equal</t>
  </si>
  <si>
    <t>HWIC-BLANK or equal</t>
  </si>
  <si>
    <t>ISR-CCP-EXP or equal</t>
  </si>
  <si>
    <t>MEM-2900-512MB-DEF or equal</t>
  </si>
  <si>
    <t>PVDM3-32 or equal</t>
  </si>
  <si>
    <t>MEM-CF-256MB or equal</t>
  </si>
  <si>
    <t>PWR-2911-AC or equal</t>
  </si>
  <si>
    <t>PVDM3-16 or equal</t>
  </si>
  <si>
    <t>AIR-SAP2602I-A-K9 or equal</t>
  </si>
  <si>
    <t>AIR-CT2504-K9 or equal</t>
  </si>
  <si>
    <t>CON-SNTE-CT2515 or equal</t>
  </si>
  <si>
    <t>AIR-CT2504-SW-7.5 or equal</t>
  </si>
  <si>
    <t>AIR-CT2504-RMNT or equal</t>
  </si>
  <si>
    <t>CAB-AC2 or equal</t>
  </si>
  <si>
    <t>AIR-CT2504-CCBL or equal</t>
  </si>
  <si>
    <t>LIC-CT2504-5 or equal</t>
  </si>
  <si>
    <t>LIC-CT2504-BASE or equal</t>
  </si>
  <si>
    <t>LIC-CT25-DTLS-K9 or equal</t>
  </si>
  <si>
    <t>WS-C2960S-48LPD-L or equal</t>
  </si>
  <si>
    <t>C2960S-STACK or equal</t>
  </si>
  <si>
    <t>CAB-STK-E-1M or equal</t>
  </si>
  <si>
    <t>WS-C3750X-48P-S or equal</t>
  </si>
  <si>
    <t>C3KX-NM-10G or equal</t>
  </si>
  <si>
    <t>S375XVK9T-15001SE or equal</t>
  </si>
  <si>
    <t>CAB-STACK-1M or equal</t>
  </si>
  <si>
    <t>CAB-3KX-AC or equal</t>
  </si>
  <si>
    <t>ASA5512-IPS-K9 or equal</t>
  </si>
  <si>
    <t>CON-SU2-A12IPS9 or equal</t>
  </si>
  <si>
    <t>SF-ASA-X-9.0-K8 or equal</t>
  </si>
  <si>
    <t>SF-ASAIPS64-7.1-K9 or equal</t>
  </si>
  <si>
    <t>ASA5512-SEC-PL or equal</t>
  </si>
  <si>
    <t>ASA5512-IPS-SSP or equal</t>
  </si>
  <si>
    <t>ASA5500-SSL-10 or equal</t>
  </si>
  <si>
    <t>ASA-VPN-CLNT-K9 or equal</t>
  </si>
  <si>
    <t>ASA5500-ENCR-K9 or equal</t>
  </si>
  <si>
    <t>ASA-ANYCONN-CSD-K9 or equal</t>
  </si>
  <si>
    <t>ASA5512-MB or equal</t>
  </si>
  <si>
    <t>ASA5515-IPS-K9 or equal</t>
  </si>
  <si>
    <t>CON-SU2-A15IPS9 or equal</t>
  </si>
  <si>
    <t>ASA5515-IPS-SSP or equal</t>
  </si>
  <si>
    <t>ASA5515-MB or equal</t>
  </si>
  <si>
    <t>CTS-SX20-PHD4X-K9 or equal</t>
  </si>
  <si>
    <t>CON-ECEN-SX2PHD4X or equal</t>
  </si>
  <si>
    <t>SW-S52011-TC6 or equal</t>
  </si>
  <si>
    <t>CTS-CTRL-DVC8 or equal</t>
  </si>
  <si>
    <t>CON-ECEN-CTRLDVC8 or equal</t>
  </si>
  <si>
    <t>CTS-SX20CODEC or equal</t>
  </si>
  <si>
    <t>LIC-S52011-TC or equal</t>
  </si>
  <si>
    <t>LIC-SX20 or equal</t>
  </si>
  <si>
    <t>LIC-SX20-HD or equal</t>
  </si>
  <si>
    <t>LIC-SX20-NPP or equal</t>
  </si>
  <si>
    <t>PWR-CORD-US-A or equal</t>
  </si>
  <si>
    <t>LIC-SX20-MS or equal</t>
  </si>
  <si>
    <t>LIC-SX20-PR or equal</t>
  </si>
  <si>
    <t>BRKT-PHD4X-MONITR or equal</t>
  </si>
  <si>
    <t>CAB-2HDMI-3M or equal</t>
  </si>
  <si>
    <t>CAB-HDMI-PHD4XS2 or equal</t>
  </si>
  <si>
    <t>CTS-PHD1080P4XS2+ or equal</t>
  </si>
  <si>
    <t>CTS-QSC20-MIC+ or equal</t>
  </si>
  <si>
    <t>CTS-RMT-TRC5 or equal</t>
  </si>
  <si>
    <t>Jabber for Desktop Right to Use Certificate or equal</t>
  </si>
  <si>
    <t>Jabber for iPad Right to Use Certificate or equal</t>
  </si>
  <si>
    <t>CUPC UWL PAK or equal</t>
  </si>
  <si>
    <t>Jabber for MAC Right to Use Certificate or equal</t>
  </si>
  <si>
    <t>Cisco Web Communicator 2.x for CUWL - RTU or equal</t>
  </si>
  <si>
    <t>Jabber for Everyone Right to Use or equal</t>
  </si>
  <si>
    <t>BE6K UCM 9.X CUWL BE Users or equal</t>
  </si>
  <si>
    <t>ESSENTIAL SW BE6K UCM 9.X CUWL BE   (36 months) or equal</t>
  </si>
  <si>
    <t>BE6K UCSS for CUWL-BE User - 3 Years - 1 User or equal</t>
  </si>
  <si>
    <t>Included CUCM IM and Presence for on-premise use or equal</t>
  </si>
  <si>
    <t>Jabber for Everyone Additional IM Users or equal</t>
  </si>
  <si>
    <t>BE6K 9.X PAK (UCM Unty Cn CUP) or equal</t>
  </si>
  <si>
    <t>Unity Connection 9.x SpeechConnect Ports or equal</t>
  </si>
  <si>
    <t>CIPC UWL Right to Use Certificate or equal</t>
  </si>
  <si>
    <t>Unity Connection 9.x CUWL BE Users or equal</t>
  </si>
  <si>
    <t>Power Cord 125VAC 13A NEMA 5-15 Plug North America or equal</t>
  </si>
  <si>
    <t>Cisco Business Edition 6000 - Software App Version 9.X or equal</t>
  </si>
  <si>
    <t>Power Supply Blanking Panel/Filler or equal</t>
  </si>
  <si>
    <t>16GB SD Card Module for C220 servers or equal</t>
  </si>
  <si>
    <t>Config Only E-Delivery VCS Control PAK PID or equal</t>
  </si>
  <si>
    <t>Video Comm Server 10 Add Non-traversal Network Calls or equal</t>
  </si>
  <si>
    <t>License Key - VCS Encrypted Software Image or equal</t>
  </si>
  <si>
    <t>Enable GW Feature (H323-SIP) or equal</t>
  </si>
  <si>
    <t>Video Communication Server - 5 Traversal Calls or equal</t>
  </si>
  <si>
    <t>Enable RAID 10 Setting or equal</t>
  </si>
  <si>
    <t>500GB  6Gb SATA  7.2K RPM SFF Hot Plug/Drive Sled Mounted or equal</t>
  </si>
  <si>
    <t>2.4 GHz E5-2609/80W 4C/10MB Cache/DDR3 1066MHz or equal</t>
  </si>
  <si>
    <t>8GB DDR3-1600-MHz RDIMM/PC3-12800/Dual Rank/1.35v or equal</t>
  </si>
  <si>
    <t>650W Power Supply Unit For UCSC C220 Rack Server or equal</t>
  </si>
  <si>
    <t>MegaRAID 9271-8i + Battery Backup for C240 and C220 or equal</t>
  </si>
  <si>
    <t>Cisco UC Virt. Hypervisor 5.x (2-socket) or equal</t>
  </si>
  <si>
    <t>Cisco UC Virt. Hypervisor 5.x - SnS or equal</t>
  </si>
  <si>
    <t>Cisco Unified Attendant Console Enterprise Edition 9 or equal</t>
  </si>
  <si>
    <t>ESSENTIAL SW Cisco Unified Attend   Duration : 36 Month(s) or equal</t>
  </si>
  <si>
    <t>UCSS for Enterprise Att Console - 1 Instance 3 Year Sub   Duration : 36 Month(s) or equal</t>
  </si>
  <si>
    <t>Security License  for Cisco 2901-2951 or equal</t>
  </si>
  <si>
    <t>Blank faceplate for DW slot on Cisco 2951 and 3925 or equal</t>
  </si>
  <si>
    <t>Removable faceplate for SM slot on Cisco 290039004400 ISR or equal</t>
  </si>
  <si>
    <t>Cisco 2901-2921 IOS UNIVERSAL or equal</t>
  </si>
  <si>
    <t>Cisco Survivable Remote Site Telephony License or equal</t>
  </si>
  <si>
    <t>Communication Manager Express or SRST - 25 seat license or equal</t>
  </si>
  <si>
    <t>Four-Port Voice Interface Card - FXS and DID or equal</t>
  </si>
  <si>
    <t>Cisco 2921/2951 AC Power Supply or equal</t>
  </si>
  <si>
    <t>2-Port Multiflex Trunk Voice/WAN Card or equal</t>
  </si>
  <si>
    <t>AC Power Cord (North America) C13 NEMA 5-15P 2.1m or equal</t>
  </si>
  <si>
    <t>Unified Border Element Enterprise License - 25 sessions or equal</t>
  </si>
  <si>
    <t>Insert Packout - PI-MSE or equal</t>
  </si>
  <si>
    <t>IP Base License  for Cisco 2901-2951 or equal</t>
  </si>
  <si>
    <t>Unified Communication  License  for Cisco 2901-2951 or equal</t>
  </si>
  <si>
    <t>Blank faceplate for HWIC slot on Cisco ISR or equal</t>
  </si>
  <si>
    <t>Cisco Config Pro Express on Router Flash or equal</t>
  </si>
  <si>
    <t>512MB DRAM for Cisco 2901-2921 ISR (Default) or equal</t>
  </si>
  <si>
    <t>256MB Compact Flash for Cisco 1900 2900 3900 ISR or equal</t>
  </si>
  <si>
    <t>32-channel high-density voice and video DSP module or equal</t>
  </si>
  <si>
    <t>Four-port Voice Interface Card - FXO (Universal) or equal</t>
  </si>
  <si>
    <t>Cisco 2911 AC Power Supply or equal</t>
  </si>
  <si>
    <t>16-channel high-density voice and video DSP module or equal</t>
  </si>
  <si>
    <t>2504 Wireless Controller with 0 AP Licenses or equal</t>
  </si>
  <si>
    <t>Cisco 2504 Wireless Controller SW Rel. 7.5 or equal</t>
  </si>
  <si>
    <t>AC Power cord North America or equal</t>
  </si>
  <si>
    <t>2504 Wireless Controller Rack Mount Bracket or equal</t>
  </si>
  <si>
    <t>2504 Wireless Controller Console Cable or equal</t>
  </si>
  <si>
    <t>5 AP License for 2504 WLAN Controller or equal</t>
  </si>
  <si>
    <t>Base Software License or equal</t>
  </si>
  <si>
    <t>2504 Wireless Controller DTLS License or equal</t>
  </si>
  <si>
    <t>Cisco SFP+ Module LC Pluggable Transceiver for 300m or equal</t>
  </si>
  <si>
    <t>Cisco Catalyst 48port GigE POE 370W, 2x10G SFP+ LAN or equal</t>
  </si>
  <si>
    <t>Cisco Catalyst 2960S Flexstack Stack module or equal</t>
  </si>
  <si>
    <t>Cisco Catalyst 2960S Flexstack Cable or equal</t>
  </si>
  <si>
    <t>Catalyst 3750X 48 Port PoE IP Base 370W or equal</t>
  </si>
  <si>
    <t>Catalyst 3K-X 10G Network Module option PID or equal</t>
  </si>
  <si>
    <t>Catalyst 3570 IOS with web-based device manager or equal</t>
  </si>
  <si>
    <t>Cisco StackWise 1M Stacking Cable or equal</t>
  </si>
  <si>
    <t>AC Power Cord for Catalyst 3K-X (North America) or equal</t>
  </si>
  <si>
    <t>ASA 5512-X with IPS  SW  6GE Data  1GE Mgmt  AC  3DES/AES or equal</t>
  </si>
  <si>
    <t>ASA 9.0 Software image for -X platforms and ASA-SM Blade or equal</t>
  </si>
  <si>
    <t>ASA 5500-X IPS Software 7.1 for IPS SSP or equal</t>
  </si>
  <si>
    <t>ASA 5512-X Sec. Plus Lic. w/ HA Sec Ctxt more VLAN + Conns or equal</t>
  </si>
  <si>
    <t>ASA 5512-X IPS SSP License or equal</t>
  </si>
  <si>
    <t>ASA 5500 SSL VPN 10  Premium User License or equal</t>
  </si>
  <si>
    <t>Cisco VPN Client Software (Windows Solaris Linux Mac) or equal</t>
  </si>
  <si>
    <t>ASA 5500 Strong Encryption License (3DES/AES) or equal</t>
  </si>
  <si>
    <t>ASA 5500 AnyConnect Client + Cisco Security Desktop Software or equal</t>
  </si>
  <si>
    <t>ASA 5512 IPS Part Number with which PCB Serial is associated or equal</t>
  </si>
  <si>
    <t>ASA 5515-X with IPS  SW  6GE Data  1GE Mgmt  AC  3DES/AES or equal</t>
  </si>
  <si>
    <t>ASA 5515-X IPS SSP License or equal</t>
  </si>
  <si>
    <t>ASA 5515 IPS Part Number with which PCB Serial is associated or equal</t>
  </si>
  <si>
    <t>SX20 Quick Set HD  NPP  4x PHDCam  1 mic  remote cntrl or equal</t>
  </si>
  <si>
    <t>SW Image Non-Encrypted SX Series or equal</t>
  </si>
  <si>
    <t>Touch 8 - Control Device or equal</t>
  </si>
  <si>
    <t>SX20 Codec  - no encrption or equal</t>
  </si>
  <si>
    <t>License Key Software Non-Encrypted or equal</t>
  </si>
  <si>
    <t>SX20 License Key or equal</t>
  </si>
  <si>
    <t>High Definition Feature for SX20 or equal</t>
  </si>
  <si>
    <t>SX20 Natural Presenter Package (NPP) Option or equal</t>
  </si>
  <si>
    <t>Pwr Cord US 1.8m Black YP-12 To YC-12 or equal</t>
  </si>
  <si>
    <t>MultiSite Option for SX20 or equal</t>
  </si>
  <si>
    <t>Premium Resolution Option for SX20 or equal</t>
  </si>
  <si>
    <t>Bracket mounting for 4x PHDCam to monitor or equal</t>
  </si>
  <si>
    <t>HDMI to HDMI cable or equal</t>
  </si>
  <si>
    <t>Custom 4xcamera cable; HDMI Control and Power (3m) or equal</t>
  </si>
  <si>
    <t>PrecisionHD Camera 1080p 4x SX20 auto expand or equal</t>
  </si>
  <si>
    <t>Performance Mic - for auto expand only or equal</t>
  </si>
  <si>
    <t>Remote Control TRC 5 or equal</t>
  </si>
  <si>
    <t>Cisco Unified IP 7937G Conference Station Mic Kit  or equal</t>
  </si>
  <si>
    <t>Cisco 7925G Battery or equal</t>
  </si>
  <si>
    <t>Cisco 7925G Power Supply for North America or equal</t>
  </si>
  <si>
    <t>C2921-VSEC-CUBE/K9 or equal</t>
  </si>
  <si>
    <t>C2921 UC SEC CUBE Bundle  PVDM3-32  UC SEC Lic  FL-CUBEE-25 or equal</t>
  </si>
  <si>
    <t>C2911-VSEC/K9 or equal</t>
  </si>
  <si>
    <t xml:space="preserve">C2911 UC SEC Bundle or equal </t>
  </si>
  <si>
    <t>C2911 UC SEC Bundle  or equal</t>
  </si>
  <si>
    <t>SM-ES3G-16-P or equal</t>
  </si>
  <si>
    <t>Enhcd EtherSwitch L2/L3 SM 16GE POE or equal</t>
  </si>
  <si>
    <t>PWR-2911-POE or equal</t>
  </si>
  <si>
    <t>Cisco 2911 AC Power Supply with Power Over Ethernet or equal</t>
  </si>
  <si>
    <t>L-CSACS-54VM-K9 or equal</t>
  </si>
  <si>
    <t>ACS 5.4 VMware Software + Base License (Electronic Delivery) or equal</t>
  </si>
  <si>
    <t>CON-SAS-CSACS5V or equal</t>
  </si>
  <si>
    <t>SW APP SUPP ACS 5.4 VMware Software  (36 months) or equal</t>
  </si>
  <si>
    <t>L-CSACS-5-BASE-LIC or equal</t>
  </si>
  <si>
    <t>Cisco Secure ACS 5 Base License (Electronic Delivery) or equal</t>
  </si>
  <si>
    <t xml:space="preserve"> SF-ASA-X-9.0-K8 or equal</t>
  </si>
  <si>
    <t>Professional Services</t>
  </si>
  <si>
    <t>Total Fixed Price Summary</t>
  </si>
  <si>
    <t xml:space="preserve">           A. Subtotal for Hardware, Software, and Warranty</t>
  </si>
  <si>
    <t xml:space="preserve">           B. Subtotal for Professional Services</t>
  </si>
  <si>
    <t xml:space="preserve">                Total Fixed Price (Sub Totals A + B)</t>
  </si>
  <si>
    <t>A.  Subtotal for Hardware, Software, and Warranty</t>
  </si>
  <si>
    <t xml:space="preserve">                                                                                                    B.  Subtotal for Professional Services</t>
  </si>
  <si>
    <t>CP-7937G=  or equal</t>
  </si>
  <si>
    <t>CP-7937-MIC-KIT= or equal</t>
  </si>
  <si>
    <t>CP-7945G= or equal</t>
  </si>
  <si>
    <t>CP-6945-C-K9= or equal</t>
  </si>
  <si>
    <t>CP-7925G-A-K9= or equal</t>
  </si>
  <si>
    <t>CP-BATT-7925G-EXT= or equal</t>
  </si>
  <si>
    <t>CP-PWR-7925G-NA= or equal</t>
  </si>
  <si>
    <t>CP-7965G= or equal</t>
  </si>
  <si>
    <t>SFP-10G-SR= or equal</t>
  </si>
  <si>
    <t>CON-SNTE-2911VSEC or equal</t>
  </si>
  <si>
    <t>AIR-SAP2602I-A-K9</t>
  </si>
  <si>
    <t>802.11n Auto ; 3x4:3SS; Mod;Int Ant; A Reg Domain</t>
  </si>
  <si>
    <t>AIR-AP-T-RAIL-F</t>
  </si>
  <si>
    <t>Ceiling Grid Clip for Aironet APs - Flush Mount</t>
  </si>
  <si>
    <t>AIR-AP-T-RAIL-R</t>
  </si>
  <si>
    <t>Ceiling Grid Clip for Aironet APs - Recessed Mount (Default)</t>
  </si>
  <si>
    <t>AIR-CHNL-ADAPTER</t>
  </si>
  <si>
    <t>T-Rail Channel Adapter for Cisco Aironet Access Points</t>
  </si>
  <si>
    <t>AIR-AP-BRACKET-1</t>
  </si>
  <si>
    <t>802.11n AP Low Profile Mounting Bracket (Default)</t>
  </si>
  <si>
    <t>S2G1K9W7-15202JB</t>
  </si>
  <si>
    <t>Cisco 2600 Series IOS WIRELESS LAN</t>
  </si>
  <si>
    <t>AIR-AP-T-RAIL-F or equal</t>
  </si>
  <si>
    <t>AIR-AP-T-RAIL-R or equal</t>
  </si>
  <si>
    <t>AIR-CHNL-ADAPTER or equal</t>
  </si>
  <si>
    <t>AIR-AP-BRACKET-1 or equal</t>
  </si>
  <si>
    <t>S2G1K9W7-15202JB or equal</t>
  </si>
  <si>
    <t>802.11n Auto ; 3x4:3SS; Mod;Int Ant; A Reg Domain or equal</t>
  </si>
  <si>
    <t>Ceiling Grid Clip for Aironet APs - Flush Mount or equal</t>
  </si>
  <si>
    <t>Ceiling Grid Clip for Aironet APs - Recessed Mount (Default) or equal</t>
  </si>
  <si>
    <t>T-Rail Channel Adapter for Cisco Aironet Access Points or equal</t>
  </si>
  <si>
    <t>802.11n AP Low Profile Mounting Bracket (Default) or equal</t>
  </si>
  <si>
    <t>Cisco 2600 Series IOS WIRELESS LAN or equal</t>
  </si>
  <si>
    <t>SMARTNET 8x5xNBD Cisco Business Edition 6000 UCS Srv 9.0   (36 months) or equal</t>
  </si>
  <si>
    <t>SMARTNET 8x5xNBD C2921 VSEC CUBE Bundle PVDM3-16 UC SEC   (36 months) or equal</t>
  </si>
  <si>
    <t>SMARTNET 8x5xNBD C2911 VSEC (36 months) or equal</t>
  </si>
  <si>
    <t>SMARTNET 8x5xNBD C2911 (36 months) or equal</t>
  </si>
  <si>
    <t>SMARTNET 8x5xNBD 2504 WLC with 15 AP  (36 months) or equal</t>
  </si>
  <si>
    <t>IPS SVC AR 8x5xNBD ASA 5512-X with IPS SW 6GE Data 1GE M   (36 months) or equal</t>
  </si>
  <si>
    <t>IPS SVC AR 8x5xNBD ASA 5515-X with IPS SW 6GE Data 1GE   (36 months) or equal</t>
  </si>
  <si>
    <t>ESS 8x5xNBD SX20 Qk Set HD NPP4x PHDCam1 mic RC   (36 Months) or equal</t>
  </si>
  <si>
    <t>ESS 8x5xNBD InTouch 8 - Control Device or equal</t>
  </si>
  <si>
    <t>Service</t>
  </si>
  <si>
    <t>Unit of Measure Hour</t>
  </si>
  <si>
    <t>Extended Cost</t>
  </si>
  <si>
    <t>Estimated Quantity</t>
  </si>
  <si>
    <t>Testing of all Equipment per Specifications</t>
  </si>
  <si>
    <t>Advanced Network Technician Install and Configuration</t>
  </si>
  <si>
    <t>Associate Network Technician Install and Configuration</t>
  </si>
  <si>
    <t>On-Site Training for End Users and Administration  Staff</t>
  </si>
  <si>
    <t>Post Implementation Support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</si>
</sst>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u/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333333"/>
      <name val="Times New Roman"/>
      <family val="1"/>
    </font>
    <font>
      <b/>
      <u/>
      <sz val="14"/>
      <color theme="1"/>
      <name val="Times New Roman"/>
      <family val="1"/>
    </font>
    <font>
      <b/>
      <u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8" fillId="0" borderId="1" xfId="0" applyFont="1" applyBorder="1" applyAlignment="1">
      <alignment wrapText="1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2" xfId="0" applyFont="1" applyBorder="1"/>
    <xf numFmtId="0" fontId="7" fillId="0" borderId="3" xfId="0" applyFont="1" applyBorder="1"/>
    <xf numFmtId="0" fontId="4" fillId="0" borderId="2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164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64" fontId="3" fillId="0" borderId="1" xfId="0" applyNumberFormat="1" applyFont="1" applyBorder="1" applyAlignment="1" applyProtection="1">
      <protection locked="0"/>
    </xf>
    <xf numFmtId="0" fontId="1" fillId="0" borderId="1" xfId="0" applyFont="1" applyBorder="1"/>
    <xf numFmtId="0" fontId="1" fillId="0" borderId="13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1" xfId="0" applyFont="1" applyBorder="1"/>
    <xf numFmtId="0" fontId="1" fillId="0" borderId="15" xfId="0" applyFont="1" applyBorder="1"/>
    <xf numFmtId="0" fontId="1" fillId="0" borderId="12" xfId="0" applyFont="1" applyBorder="1"/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1" fillId="0" borderId="7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tabSelected="1" view="pageLayout" zoomScaleNormal="100" workbookViewId="0"/>
  </sheetViews>
  <sheetFormatPr defaultColWidth="9.109375" defaultRowHeight="12" x14ac:dyDescent="0.25"/>
  <cols>
    <col min="1" max="1" width="17" style="13" customWidth="1"/>
    <col min="2" max="2" width="39.6640625" style="13" customWidth="1"/>
    <col min="3" max="3" width="26.33203125" style="16" customWidth="1"/>
    <col min="4" max="4" width="9.5546875" style="13" customWidth="1"/>
    <col min="5" max="5" width="5.33203125" style="13" customWidth="1"/>
    <col min="6" max="6" width="9.109375" style="13"/>
    <col min="7" max="7" width="14.33203125" style="13" customWidth="1"/>
    <col min="8" max="9" width="9.109375" style="13"/>
    <col min="10" max="10" width="20.33203125" style="13" bestFit="1" customWidth="1"/>
    <col min="11" max="16384" width="9.109375" style="13"/>
  </cols>
  <sheetData>
    <row r="1" spans="1:7" ht="62.25" customHeight="1" x14ac:dyDescent="0.2">
      <c r="A1" s="23" t="s">
        <v>4</v>
      </c>
      <c r="B1" s="23" t="s">
        <v>3</v>
      </c>
      <c r="C1" s="23" t="s">
        <v>5</v>
      </c>
      <c r="D1" s="23" t="s">
        <v>6</v>
      </c>
      <c r="E1" s="24" t="s">
        <v>0</v>
      </c>
      <c r="F1" s="24" t="s">
        <v>1</v>
      </c>
      <c r="G1" s="24" t="s">
        <v>2</v>
      </c>
    </row>
    <row r="2" spans="1:7" x14ac:dyDescent="0.2">
      <c r="A2" s="2" t="s">
        <v>280</v>
      </c>
      <c r="B2" s="2" t="s">
        <v>8</v>
      </c>
      <c r="C2" s="26"/>
      <c r="D2" s="14" t="s">
        <v>7</v>
      </c>
      <c r="E2" s="1">
        <v>10</v>
      </c>
      <c r="F2" s="27"/>
      <c r="G2" s="3">
        <f>E2*F2</f>
        <v>0</v>
      </c>
    </row>
    <row r="3" spans="1:7" ht="24" x14ac:dyDescent="0.2">
      <c r="A3" s="2" t="s">
        <v>281</v>
      </c>
      <c r="B3" s="2" t="s">
        <v>254</v>
      </c>
      <c r="C3" s="26"/>
      <c r="D3" s="14" t="s">
        <v>7</v>
      </c>
      <c r="E3" s="1">
        <v>2</v>
      </c>
      <c r="F3" s="27"/>
      <c r="G3" s="3">
        <f t="shared" ref="G3:G65" si="0">E3*F3</f>
        <v>0</v>
      </c>
    </row>
    <row r="4" spans="1:7" x14ac:dyDescent="0.2">
      <c r="A4" s="2" t="s">
        <v>282</v>
      </c>
      <c r="B4" s="2" t="s">
        <v>9</v>
      </c>
      <c r="C4" s="26"/>
      <c r="D4" s="14" t="s">
        <v>7</v>
      </c>
      <c r="E4" s="1">
        <v>124</v>
      </c>
      <c r="F4" s="27"/>
      <c r="G4" s="3">
        <f t="shared" si="0"/>
        <v>0</v>
      </c>
    </row>
    <row r="5" spans="1:7" ht="24" x14ac:dyDescent="0.2">
      <c r="A5" s="2" t="s">
        <v>283</v>
      </c>
      <c r="B5" s="2" t="s">
        <v>10</v>
      </c>
      <c r="C5" s="26"/>
      <c r="D5" s="14" t="s">
        <v>7</v>
      </c>
      <c r="E5" s="1">
        <v>16</v>
      </c>
      <c r="F5" s="27"/>
      <c r="G5" s="3">
        <f t="shared" si="0"/>
        <v>0</v>
      </c>
    </row>
    <row r="6" spans="1:7" ht="24" x14ac:dyDescent="0.2">
      <c r="A6" s="2" t="s">
        <v>284</v>
      </c>
      <c r="B6" s="2" t="s">
        <v>11</v>
      </c>
      <c r="C6" s="26"/>
      <c r="D6" s="14" t="s">
        <v>7</v>
      </c>
      <c r="E6" s="1">
        <v>1</v>
      </c>
      <c r="F6" s="27"/>
      <c r="G6" s="3">
        <f t="shared" si="0"/>
        <v>0</v>
      </c>
    </row>
    <row r="7" spans="1:7" ht="24" x14ac:dyDescent="0.2">
      <c r="A7" s="2" t="s">
        <v>285</v>
      </c>
      <c r="B7" s="2" t="s">
        <v>255</v>
      </c>
      <c r="C7" s="26"/>
      <c r="D7" s="14" t="s">
        <v>7</v>
      </c>
      <c r="E7" s="1">
        <v>1</v>
      </c>
      <c r="F7" s="27"/>
      <c r="G7" s="3">
        <f t="shared" si="0"/>
        <v>0</v>
      </c>
    </row>
    <row r="8" spans="1:7" ht="24" x14ac:dyDescent="0.2">
      <c r="A8" s="2" t="s">
        <v>286</v>
      </c>
      <c r="B8" s="2" t="s">
        <v>256</v>
      </c>
      <c r="C8" s="26"/>
      <c r="D8" s="14" t="s">
        <v>7</v>
      </c>
      <c r="E8" s="1">
        <v>1</v>
      </c>
      <c r="F8" s="27"/>
      <c r="G8" s="3">
        <f t="shared" si="0"/>
        <v>0</v>
      </c>
    </row>
    <row r="9" spans="1:7" x14ac:dyDescent="0.2">
      <c r="A9" s="2" t="s">
        <v>287</v>
      </c>
      <c r="B9" s="2" t="s">
        <v>12</v>
      </c>
      <c r="C9" s="26"/>
      <c r="D9" s="14" t="s">
        <v>7</v>
      </c>
      <c r="E9" s="1">
        <v>6</v>
      </c>
      <c r="F9" s="27"/>
      <c r="G9" s="3">
        <f t="shared" si="0"/>
        <v>0</v>
      </c>
    </row>
    <row r="10" spans="1:7" ht="24" x14ac:dyDescent="0.2">
      <c r="A10" s="2" t="s">
        <v>14</v>
      </c>
      <c r="B10" s="2" t="s">
        <v>13</v>
      </c>
      <c r="C10" s="26"/>
      <c r="D10" s="14" t="s">
        <v>7</v>
      </c>
      <c r="E10" s="1">
        <v>1</v>
      </c>
      <c r="F10" s="27"/>
      <c r="G10" s="3">
        <f t="shared" si="0"/>
        <v>0</v>
      </c>
    </row>
    <row r="11" spans="1:7" ht="24" x14ac:dyDescent="0.25">
      <c r="A11" s="2" t="s">
        <v>16</v>
      </c>
      <c r="B11" s="2" t="s">
        <v>15</v>
      </c>
      <c r="C11" s="26"/>
      <c r="D11" s="14" t="s">
        <v>7</v>
      </c>
      <c r="E11" s="1">
        <v>1</v>
      </c>
      <c r="F11" s="27"/>
      <c r="G11" s="3">
        <f t="shared" si="0"/>
        <v>0</v>
      </c>
    </row>
    <row r="12" spans="1:7" ht="24" x14ac:dyDescent="0.2">
      <c r="A12" s="2" t="s">
        <v>17</v>
      </c>
      <c r="B12" s="2" t="s">
        <v>18</v>
      </c>
      <c r="C12" s="26"/>
      <c r="D12" s="14" t="s">
        <v>7</v>
      </c>
      <c r="E12" s="1">
        <v>1</v>
      </c>
      <c r="F12" s="27"/>
      <c r="G12" s="3">
        <f t="shared" si="0"/>
        <v>0</v>
      </c>
    </row>
    <row r="13" spans="1:7" ht="24" x14ac:dyDescent="0.2">
      <c r="A13" s="2" t="s">
        <v>19</v>
      </c>
      <c r="B13" s="2" t="s">
        <v>20</v>
      </c>
      <c r="C13" s="26"/>
      <c r="D13" s="14" t="s">
        <v>7</v>
      </c>
      <c r="E13" s="1">
        <v>1</v>
      </c>
      <c r="F13" s="27"/>
      <c r="G13" s="3">
        <f t="shared" si="0"/>
        <v>0</v>
      </c>
    </row>
    <row r="14" spans="1:7" ht="24" x14ac:dyDescent="0.2">
      <c r="A14" s="2" t="s">
        <v>22</v>
      </c>
      <c r="B14" s="2" t="s">
        <v>21</v>
      </c>
      <c r="C14" s="26"/>
      <c r="D14" s="14" t="s">
        <v>7</v>
      </c>
      <c r="E14" s="1">
        <v>145</v>
      </c>
      <c r="F14" s="27"/>
      <c r="G14" s="3">
        <f t="shared" si="0"/>
        <v>0</v>
      </c>
    </row>
    <row r="15" spans="1:7" ht="24" x14ac:dyDescent="0.2">
      <c r="A15" s="2" t="s">
        <v>23</v>
      </c>
      <c r="B15" s="2" t="s">
        <v>24</v>
      </c>
      <c r="C15" s="26"/>
      <c r="D15" s="14" t="s">
        <v>7</v>
      </c>
      <c r="E15" s="1">
        <v>10</v>
      </c>
      <c r="F15" s="27"/>
      <c r="G15" s="3">
        <f t="shared" si="0"/>
        <v>0</v>
      </c>
    </row>
    <row r="16" spans="1:7" ht="24" x14ac:dyDescent="0.2">
      <c r="A16" s="2" t="s">
        <v>25</v>
      </c>
      <c r="B16" s="2" t="s">
        <v>26</v>
      </c>
      <c r="C16" s="26"/>
      <c r="D16" s="14" t="s">
        <v>7</v>
      </c>
      <c r="E16" s="1">
        <v>50</v>
      </c>
      <c r="F16" s="27"/>
      <c r="G16" s="3">
        <f t="shared" si="0"/>
        <v>0</v>
      </c>
    </row>
    <row r="17" spans="1:7" ht="24" x14ac:dyDescent="0.2">
      <c r="A17" s="2" t="s">
        <v>28</v>
      </c>
      <c r="B17" s="2" t="s">
        <v>27</v>
      </c>
      <c r="C17" s="26"/>
      <c r="D17" s="14" t="s">
        <v>7</v>
      </c>
      <c r="E17" s="1">
        <v>170</v>
      </c>
      <c r="F17" s="27"/>
      <c r="G17" s="3">
        <f t="shared" si="0"/>
        <v>0</v>
      </c>
    </row>
    <row r="18" spans="1:7" ht="24" x14ac:dyDescent="0.2">
      <c r="A18" s="2" t="s">
        <v>29</v>
      </c>
      <c r="B18" s="2" t="s">
        <v>30</v>
      </c>
      <c r="C18" s="26"/>
      <c r="D18" s="14" t="s">
        <v>7</v>
      </c>
      <c r="E18" s="1">
        <v>50</v>
      </c>
      <c r="F18" s="27"/>
      <c r="G18" s="3">
        <f t="shared" si="0"/>
        <v>0</v>
      </c>
    </row>
    <row r="19" spans="1:7" ht="24" x14ac:dyDescent="0.2">
      <c r="A19" s="2" t="s">
        <v>31</v>
      </c>
      <c r="B19" s="2" t="s">
        <v>32</v>
      </c>
      <c r="C19" s="26"/>
      <c r="D19" s="14" t="s">
        <v>7</v>
      </c>
      <c r="E19" s="1">
        <v>170</v>
      </c>
      <c r="F19" s="27"/>
      <c r="G19" s="3">
        <f t="shared" si="0"/>
        <v>0</v>
      </c>
    </row>
    <row r="20" spans="1:7" ht="24" x14ac:dyDescent="0.25">
      <c r="A20" s="2" t="s">
        <v>33</v>
      </c>
      <c r="B20" s="2" t="s">
        <v>34</v>
      </c>
      <c r="C20" s="26"/>
      <c r="D20" s="14" t="s">
        <v>7</v>
      </c>
      <c r="E20" s="1">
        <v>10</v>
      </c>
      <c r="F20" s="27"/>
      <c r="G20" s="3">
        <f t="shared" si="0"/>
        <v>0</v>
      </c>
    </row>
    <row r="21" spans="1:7" ht="24" x14ac:dyDescent="0.25">
      <c r="A21" s="2" t="s">
        <v>35</v>
      </c>
      <c r="B21" s="2" t="s">
        <v>36</v>
      </c>
      <c r="C21" s="26"/>
      <c r="D21" s="14" t="s">
        <v>7</v>
      </c>
      <c r="E21" s="1">
        <v>50</v>
      </c>
      <c r="F21" s="27"/>
      <c r="G21" s="3">
        <f t="shared" si="0"/>
        <v>0</v>
      </c>
    </row>
    <row r="22" spans="1:7" ht="24" x14ac:dyDescent="0.25">
      <c r="A22" s="2" t="s">
        <v>37</v>
      </c>
      <c r="B22" s="2" t="s">
        <v>38</v>
      </c>
      <c r="C22" s="26"/>
      <c r="D22" s="14" t="s">
        <v>7</v>
      </c>
      <c r="E22" s="1">
        <v>1</v>
      </c>
      <c r="F22" s="27"/>
      <c r="G22" s="3">
        <f t="shared" si="0"/>
        <v>0</v>
      </c>
    </row>
    <row r="23" spans="1:7" ht="24" x14ac:dyDescent="0.25">
      <c r="A23" s="2" t="s">
        <v>39</v>
      </c>
      <c r="B23" s="2" t="s">
        <v>150</v>
      </c>
      <c r="C23" s="26"/>
      <c r="D23" s="14" t="s">
        <v>7</v>
      </c>
      <c r="E23" s="1">
        <v>1</v>
      </c>
      <c r="F23" s="27"/>
      <c r="G23" s="3">
        <f t="shared" si="0"/>
        <v>0</v>
      </c>
    </row>
    <row r="24" spans="1:7" ht="24" x14ac:dyDescent="0.25">
      <c r="A24" s="2" t="s">
        <v>40</v>
      </c>
      <c r="B24" s="2" t="s">
        <v>151</v>
      </c>
      <c r="C24" s="26"/>
      <c r="D24" s="14" t="s">
        <v>7</v>
      </c>
      <c r="E24" s="1">
        <v>1</v>
      </c>
      <c r="F24" s="27"/>
      <c r="G24" s="3">
        <f t="shared" si="0"/>
        <v>0</v>
      </c>
    </row>
    <row r="25" spans="1:7" ht="24" x14ac:dyDescent="0.25">
      <c r="A25" s="2" t="s">
        <v>41</v>
      </c>
      <c r="B25" s="2" t="s">
        <v>152</v>
      </c>
      <c r="C25" s="26"/>
      <c r="D25" s="14" t="s">
        <v>7</v>
      </c>
      <c r="E25" s="1">
        <v>1</v>
      </c>
      <c r="F25" s="27"/>
      <c r="G25" s="3">
        <f t="shared" si="0"/>
        <v>0</v>
      </c>
    </row>
    <row r="26" spans="1:7" ht="24" x14ac:dyDescent="0.25">
      <c r="A26" s="2" t="s">
        <v>42</v>
      </c>
      <c r="B26" s="2" t="s">
        <v>153</v>
      </c>
      <c r="C26" s="26"/>
      <c r="D26" s="14" t="s">
        <v>7</v>
      </c>
      <c r="E26" s="1">
        <v>1</v>
      </c>
      <c r="F26" s="27"/>
      <c r="G26" s="3">
        <f t="shared" si="0"/>
        <v>0</v>
      </c>
    </row>
    <row r="27" spans="1:7" ht="24" x14ac:dyDescent="0.25">
      <c r="A27" s="2" t="s">
        <v>43</v>
      </c>
      <c r="B27" s="2" t="s">
        <v>154</v>
      </c>
      <c r="C27" s="26"/>
      <c r="D27" s="14" t="s">
        <v>7</v>
      </c>
      <c r="E27" s="1">
        <v>1</v>
      </c>
      <c r="F27" s="27"/>
      <c r="G27" s="3">
        <f t="shared" si="0"/>
        <v>0</v>
      </c>
    </row>
    <row r="28" spans="1:7" ht="24" x14ac:dyDescent="0.25">
      <c r="A28" s="2" t="s">
        <v>44</v>
      </c>
      <c r="B28" s="2" t="s">
        <v>155</v>
      </c>
      <c r="C28" s="26"/>
      <c r="D28" s="14" t="s">
        <v>7</v>
      </c>
      <c r="E28" s="1">
        <v>1</v>
      </c>
      <c r="F28" s="27"/>
      <c r="G28" s="3">
        <f t="shared" si="0"/>
        <v>0</v>
      </c>
    </row>
    <row r="29" spans="1:7" ht="24" x14ac:dyDescent="0.25">
      <c r="A29" s="2" t="s">
        <v>45</v>
      </c>
      <c r="B29" s="2" t="s">
        <v>156</v>
      </c>
      <c r="C29" s="26"/>
      <c r="D29" s="14" t="s">
        <v>7</v>
      </c>
      <c r="E29" s="1">
        <v>170</v>
      </c>
      <c r="F29" s="27"/>
      <c r="G29" s="3">
        <f t="shared" si="0"/>
        <v>0</v>
      </c>
    </row>
    <row r="30" spans="1:7" ht="24" x14ac:dyDescent="0.25">
      <c r="A30" s="2" t="s">
        <v>46</v>
      </c>
      <c r="B30" s="2" t="s">
        <v>157</v>
      </c>
      <c r="C30" s="26"/>
      <c r="D30" s="14" t="s">
        <v>7</v>
      </c>
      <c r="E30" s="1">
        <v>170</v>
      </c>
      <c r="F30" s="27"/>
      <c r="G30" s="3">
        <f t="shared" si="0"/>
        <v>0</v>
      </c>
    </row>
    <row r="31" spans="1:7" ht="24" x14ac:dyDescent="0.25">
      <c r="A31" s="2" t="s">
        <v>47</v>
      </c>
      <c r="B31" s="2" t="s">
        <v>158</v>
      </c>
      <c r="C31" s="26"/>
      <c r="D31" s="14" t="s">
        <v>7</v>
      </c>
      <c r="E31" s="1">
        <v>170</v>
      </c>
      <c r="F31" s="27"/>
      <c r="G31" s="3">
        <f t="shared" si="0"/>
        <v>0</v>
      </c>
    </row>
    <row r="32" spans="1:7" ht="24" x14ac:dyDescent="0.25">
      <c r="A32" s="2" t="s">
        <v>48</v>
      </c>
      <c r="B32" s="2" t="s">
        <v>159</v>
      </c>
      <c r="C32" s="26"/>
      <c r="D32" s="14" t="s">
        <v>7</v>
      </c>
      <c r="E32" s="1">
        <v>1</v>
      </c>
      <c r="F32" s="27"/>
      <c r="G32" s="3">
        <f t="shared" si="0"/>
        <v>0</v>
      </c>
    </row>
    <row r="33" spans="1:7" ht="24" x14ac:dyDescent="0.25">
      <c r="A33" s="2" t="s">
        <v>49</v>
      </c>
      <c r="B33" s="2" t="s">
        <v>160</v>
      </c>
      <c r="C33" s="26"/>
      <c r="D33" s="14" t="s">
        <v>7</v>
      </c>
      <c r="E33" s="1">
        <v>170</v>
      </c>
      <c r="F33" s="27"/>
      <c r="G33" s="3">
        <f t="shared" si="0"/>
        <v>0</v>
      </c>
    </row>
    <row r="34" spans="1:7" ht="24" x14ac:dyDescent="0.25">
      <c r="A34" s="2" t="s">
        <v>50</v>
      </c>
      <c r="B34" s="2" t="s">
        <v>161</v>
      </c>
      <c r="C34" s="26"/>
      <c r="D34" s="14" t="s">
        <v>7</v>
      </c>
      <c r="E34" s="1">
        <v>1</v>
      </c>
      <c r="F34" s="27"/>
      <c r="G34" s="3">
        <f t="shared" si="0"/>
        <v>0</v>
      </c>
    </row>
    <row r="35" spans="1:7" ht="24" x14ac:dyDescent="0.25">
      <c r="A35" s="2" t="s">
        <v>51</v>
      </c>
      <c r="B35" s="2" t="s">
        <v>162</v>
      </c>
      <c r="C35" s="26"/>
      <c r="D35" s="14" t="s">
        <v>7</v>
      </c>
      <c r="E35" s="1">
        <v>2</v>
      </c>
      <c r="F35" s="27"/>
      <c r="G35" s="3">
        <f t="shared" si="0"/>
        <v>0</v>
      </c>
    </row>
    <row r="36" spans="1:7" ht="24" x14ac:dyDescent="0.25">
      <c r="A36" s="2" t="s">
        <v>52</v>
      </c>
      <c r="B36" s="2" t="s">
        <v>163</v>
      </c>
      <c r="C36" s="26"/>
      <c r="D36" s="14" t="s">
        <v>7</v>
      </c>
      <c r="E36" s="1">
        <v>1</v>
      </c>
      <c r="F36" s="27"/>
      <c r="G36" s="3">
        <f t="shared" si="0"/>
        <v>0</v>
      </c>
    </row>
    <row r="37" spans="1:7" ht="24" x14ac:dyDescent="0.25">
      <c r="A37" s="2" t="s">
        <v>53</v>
      </c>
      <c r="B37" s="2" t="s">
        <v>164</v>
      </c>
      <c r="C37" s="26"/>
      <c r="D37" s="14" t="s">
        <v>7</v>
      </c>
      <c r="E37" s="1">
        <v>170</v>
      </c>
      <c r="F37" s="27"/>
      <c r="G37" s="3">
        <f t="shared" si="0"/>
        <v>0</v>
      </c>
    </row>
    <row r="38" spans="1:7" ht="24" x14ac:dyDescent="0.25">
      <c r="A38" s="2" t="s">
        <v>54</v>
      </c>
      <c r="B38" s="2" t="s">
        <v>313</v>
      </c>
      <c r="C38" s="26"/>
      <c r="D38" s="14" t="s">
        <v>7</v>
      </c>
      <c r="E38" s="1">
        <v>2</v>
      </c>
      <c r="F38" s="27"/>
      <c r="G38" s="3">
        <f t="shared" si="0"/>
        <v>0</v>
      </c>
    </row>
    <row r="39" spans="1:7" ht="24" x14ac:dyDescent="0.25">
      <c r="A39" s="2" t="s">
        <v>55</v>
      </c>
      <c r="B39" s="2" t="s">
        <v>165</v>
      </c>
      <c r="C39" s="26"/>
      <c r="D39" s="14" t="s">
        <v>7</v>
      </c>
      <c r="E39" s="1">
        <v>2</v>
      </c>
      <c r="F39" s="27"/>
      <c r="G39" s="3">
        <f t="shared" si="0"/>
        <v>0</v>
      </c>
    </row>
    <row r="40" spans="1:7" ht="24" x14ac:dyDescent="0.25">
      <c r="A40" s="2" t="s">
        <v>56</v>
      </c>
      <c r="B40" s="2" t="s">
        <v>166</v>
      </c>
      <c r="C40" s="26"/>
      <c r="D40" s="14" t="s">
        <v>7</v>
      </c>
      <c r="E40" s="1">
        <v>2</v>
      </c>
      <c r="F40" s="27"/>
      <c r="G40" s="3">
        <f t="shared" si="0"/>
        <v>0</v>
      </c>
    </row>
    <row r="41" spans="1:7" ht="24" x14ac:dyDescent="0.25">
      <c r="A41" s="2" t="s">
        <v>57</v>
      </c>
      <c r="B41" s="2" t="s">
        <v>167</v>
      </c>
      <c r="C41" s="26"/>
      <c r="D41" s="14" t="s">
        <v>7</v>
      </c>
      <c r="E41" s="1">
        <v>2</v>
      </c>
      <c r="F41" s="27"/>
      <c r="G41" s="3">
        <f t="shared" si="0"/>
        <v>0</v>
      </c>
    </row>
    <row r="42" spans="1:7" ht="24" x14ac:dyDescent="0.25">
      <c r="A42" s="2" t="s">
        <v>58</v>
      </c>
      <c r="B42" s="2" t="s">
        <v>168</v>
      </c>
      <c r="C42" s="26"/>
      <c r="D42" s="14" t="s">
        <v>7</v>
      </c>
      <c r="E42" s="1">
        <v>2</v>
      </c>
      <c r="F42" s="27"/>
      <c r="G42" s="3">
        <f t="shared" si="0"/>
        <v>0</v>
      </c>
    </row>
    <row r="43" spans="1:7" ht="24" x14ac:dyDescent="0.25">
      <c r="A43" s="2" t="s">
        <v>59</v>
      </c>
      <c r="B43" s="2" t="s">
        <v>169</v>
      </c>
      <c r="C43" s="26"/>
      <c r="D43" s="14" t="s">
        <v>7</v>
      </c>
      <c r="E43" s="1">
        <v>2</v>
      </c>
      <c r="F43" s="27"/>
      <c r="G43" s="3">
        <f t="shared" si="0"/>
        <v>0</v>
      </c>
    </row>
    <row r="44" spans="1:7" ht="24" x14ac:dyDescent="0.25">
      <c r="A44" s="2" t="s">
        <v>60</v>
      </c>
      <c r="B44" s="2" t="s">
        <v>170</v>
      </c>
      <c r="C44" s="26"/>
      <c r="D44" s="14" t="s">
        <v>7</v>
      </c>
      <c r="E44" s="1">
        <v>2</v>
      </c>
      <c r="F44" s="27"/>
      <c r="G44" s="3">
        <f t="shared" si="0"/>
        <v>0</v>
      </c>
    </row>
    <row r="45" spans="1:7" ht="24" x14ac:dyDescent="0.25">
      <c r="A45" s="2" t="s">
        <v>61</v>
      </c>
      <c r="B45" s="2" t="s">
        <v>171</v>
      </c>
      <c r="C45" s="26"/>
      <c r="D45" s="14" t="s">
        <v>7</v>
      </c>
      <c r="E45" s="1">
        <v>2</v>
      </c>
      <c r="F45" s="27"/>
      <c r="G45" s="3">
        <f t="shared" si="0"/>
        <v>0</v>
      </c>
    </row>
    <row r="46" spans="1:7" x14ac:dyDescent="0.25">
      <c r="A46" s="2" t="s">
        <v>62</v>
      </c>
      <c r="B46" s="2" t="s">
        <v>172</v>
      </c>
      <c r="C46" s="26"/>
      <c r="D46" s="14" t="s">
        <v>7</v>
      </c>
      <c r="E46" s="1">
        <v>2</v>
      </c>
      <c r="F46" s="27"/>
      <c r="G46" s="3">
        <f t="shared" si="0"/>
        <v>0</v>
      </c>
    </row>
    <row r="47" spans="1:7" x14ac:dyDescent="0.25">
      <c r="A47" s="2" t="s">
        <v>63</v>
      </c>
      <c r="B47" s="2" t="s">
        <v>173</v>
      </c>
      <c r="C47" s="26"/>
      <c r="D47" s="14" t="s">
        <v>7</v>
      </c>
      <c r="E47" s="1">
        <v>2</v>
      </c>
      <c r="F47" s="27"/>
      <c r="G47" s="3">
        <f t="shared" si="0"/>
        <v>0</v>
      </c>
    </row>
    <row r="48" spans="1:7" x14ac:dyDescent="0.25">
      <c r="A48" s="2" t="s">
        <v>64</v>
      </c>
      <c r="B48" s="2" t="s">
        <v>174</v>
      </c>
      <c r="C48" s="26"/>
      <c r="D48" s="14" t="s">
        <v>7</v>
      </c>
      <c r="E48" s="1">
        <v>2</v>
      </c>
      <c r="F48" s="27"/>
      <c r="G48" s="3">
        <f t="shared" si="0"/>
        <v>0</v>
      </c>
    </row>
    <row r="49" spans="1:7" ht="24" x14ac:dyDescent="0.25">
      <c r="A49" s="2" t="s">
        <v>65</v>
      </c>
      <c r="B49" s="2" t="s">
        <v>175</v>
      </c>
      <c r="C49" s="26"/>
      <c r="D49" s="14" t="s">
        <v>7</v>
      </c>
      <c r="E49" s="1">
        <v>8</v>
      </c>
      <c r="F49" s="27"/>
      <c r="G49" s="3">
        <f t="shared" si="0"/>
        <v>0</v>
      </c>
    </row>
    <row r="50" spans="1:7" s="15" customFormat="1" ht="24" x14ac:dyDescent="0.25">
      <c r="A50" s="2" t="s">
        <v>66</v>
      </c>
      <c r="B50" s="2" t="s">
        <v>176</v>
      </c>
      <c r="C50" s="26"/>
      <c r="D50" s="14" t="s">
        <v>7</v>
      </c>
      <c r="E50" s="1">
        <v>4</v>
      </c>
      <c r="F50" s="29"/>
      <c r="G50" s="3">
        <f t="shared" si="0"/>
        <v>0</v>
      </c>
    </row>
    <row r="51" spans="1:7" ht="24" x14ac:dyDescent="0.25">
      <c r="A51" s="6" t="s">
        <v>67</v>
      </c>
      <c r="B51" s="6" t="s">
        <v>177</v>
      </c>
      <c r="C51" s="28"/>
      <c r="D51" s="14" t="s">
        <v>7</v>
      </c>
      <c r="E51" s="1">
        <v>8</v>
      </c>
      <c r="F51" s="27"/>
      <c r="G51" s="3">
        <f t="shared" si="0"/>
        <v>0</v>
      </c>
    </row>
    <row r="52" spans="1:7" ht="24" x14ac:dyDescent="0.25">
      <c r="A52" s="2" t="s">
        <v>68</v>
      </c>
      <c r="B52" s="2" t="s">
        <v>178</v>
      </c>
      <c r="C52" s="26"/>
      <c r="D52" s="14" t="s">
        <v>7</v>
      </c>
      <c r="E52" s="1">
        <v>2</v>
      </c>
      <c r="F52" s="27"/>
      <c r="G52" s="3">
        <f t="shared" si="0"/>
        <v>0</v>
      </c>
    </row>
    <row r="53" spans="1:7" ht="24" x14ac:dyDescent="0.25">
      <c r="A53" s="2" t="s">
        <v>69</v>
      </c>
      <c r="B53" s="2" t="s">
        <v>179</v>
      </c>
      <c r="C53" s="26"/>
      <c r="D53" s="14" t="s">
        <v>7</v>
      </c>
      <c r="E53" s="8">
        <v>2</v>
      </c>
      <c r="F53" s="27"/>
      <c r="G53" s="3">
        <f t="shared" si="0"/>
        <v>0</v>
      </c>
    </row>
    <row r="54" spans="1:7" ht="24" x14ac:dyDescent="0.25">
      <c r="A54" s="2" t="s">
        <v>70</v>
      </c>
      <c r="B54" s="2" t="s">
        <v>180</v>
      </c>
      <c r="C54" s="26"/>
      <c r="D54" s="14" t="s">
        <v>7</v>
      </c>
      <c r="E54" s="1">
        <v>2</v>
      </c>
      <c r="F54" s="27"/>
      <c r="G54" s="3">
        <f t="shared" si="0"/>
        <v>0</v>
      </c>
    </row>
    <row r="55" spans="1:7" ht="24" x14ac:dyDescent="0.25">
      <c r="A55" s="2" t="s">
        <v>71</v>
      </c>
      <c r="B55" s="2" t="s">
        <v>181</v>
      </c>
      <c r="C55" s="26"/>
      <c r="D55" s="14" t="s">
        <v>7</v>
      </c>
      <c r="E55" s="1">
        <v>2</v>
      </c>
      <c r="F55" s="27"/>
      <c r="G55" s="3">
        <f t="shared" si="0"/>
        <v>0</v>
      </c>
    </row>
    <row r="56" spans="1:7" ht="24" x14ac:dyDescent="0.25">
      <c r="A56" s="2" t="s">
        <v>72</v>
      </c>
      <c r="B56" s="2" t="s">
        <v>182</v>
      </c>
      <c r="C56" s="26"/>
      <c r="D56" s="14" t="s">
        <v>7</v>
      </c>
      <c r="E56" s="1">
        <v>3</v>
      </c>
      <c r="F56" s="27"/>
      <c r="G56" s="3">
        <f t="shared" si="0"/>
        <v>0</v>
      </c>
    </row>
    <row r="57" spans="1:7" s="16" customFormat="1" ht="24" x14ac:dyDescent="0.25">
      <c r="A57" s="2" t="s">
        <v>73</v>
      </c>
      <c r="B57" s="2" t="s">
        <v>183</v>
      </c>
      <c r="C57" s="26"/>
      <c r="D57" s="14" t="s">
        <v>7</v>
      </c>
      <c r="E57" s="1">
        <v>3</v>
      </c>
      <c r="F57" s="30"/>
      <c r="G57" s="3">
        <f t="shared" si="0"/>
        <v>0</v>
      </c>
    </row>
    <row r="58" spans="1:7" ht="24" x14ac:dyDescent="0.25">
      <c r="A58" s="2" t="s">
        <v>74</v>
      </c>
      <c r="B58" s="2" t="s">
        <v>184</v>
      </c>
      <c r="C58" s="26"/>
      <c r="D58" s="14" t="s">
        <v>7</v>
      </c>
      <c r="E58" s="1">
        <v>3</v>
      </c>
      <c r="F58" s="27"/>
      <c r="G58" s="3">
        <f t="shared" si="0"/>
        <v>0</v>
      </c>
    </row>
    <row r="59" spans="1:7" ht="24" x14ac:dyDescent="0.25">
      <c r="A59" s="2" t="s">
        <v>257</v>
      </c>
      <c r="B59" s="2" t="s">
        <v>258</v>
      </c>
      <c r="C59" s="26"/>
      <c r="D59" s="14" t="s">
        <v>7</v>
      </c>
      <c r="E59" s="1">
        <v>2</v>
      </c>
      <c r="F59" s="27"/>
      <c r="G59" s="3">
        <f t="shared" si="0"/>
        <v>0</v>
      </c>
    </row>
    <row r="60" spans="1:7" ht="24" x14ac:dyDescent="0.25">
      <c r="A60" s="2" t="s">
        <v>75</v>
      </c>
      <c r="B60" s="2" t="s">
        <v>314</v>
      </c>
      <c r="C60" s="26"/>
      <c r="D60" s="14" t="s">
        <v>7</v>
      </c>
      <c r="E60" s="1">
        <v>2</v>
      </c>
      <c r="F60" s="27"/>
      <c r="G60" s="3">
        <f t="shared" si="0"/>
        <v>0</v>
      </c>
    </row>
    <row r="61" spans="1:7" x14ac:dyDescent="0.25">
      <c r="A61" s="2" t="s">
        <v>76</v>
      </c>
      <c r="B61" s="2" t="s">
        <v>185</v>
      </c>
      <c r="C61" s="26"/>
      <c r="D61" s="14" t="s">
        <v>7</v>
      </c>
      <c r="E61" s="1">
        <v>2</v>
      </c>
      <c r="F61" s="27"/>
      <c r="G61" s="3">
        <f t="shared" si="0"/>
        <v>0</v>
      </c>
    </row>
    <row r="62" spans="1:7" ht="24" x14ac:dyDescent="0.25">
      <c r="A62" s="2" t="s">
        <v>77</v>
      </c>
      <c r="B62" s="2" t="s">
        <v>186</v>
      </c>
      <c r="C62" s="26"/>
      <c r="D62" s="14" t="s">
        <v>7</v>
      </c>
      <c r="E62" s="1">
        <v>2</v>
      </c>
      <c r="F62" s="27"/>
      <c r="G62" s="3">
        <f t="shared" si="0"/>
        <v>0</v>
      </c>
    </row>
    <row r="63" spans="1:7" ht="24" x14ac:dyDescent="0.25">
      <c r="A63" s="2" t="s">
        <v>78</v>
      </c>
      <c r="B63" s="2" t="s">
        <v>187</v>
      </c>
      <c r="C63" s="26"/>
      <c r="D63" s="14" t="s">
        <v>7</v>
      </c>
      <c r="E63" s="1">
        <v>2</v>
      </c>
      <c r="F63" s="27"/>
      <c r="G63" s="3">
        <f t="shared" si="0"/>
        <v>0</v>
      </c>
    </row>
    <row r="64" spans="1:7" ht="24" x14ac:dyDescent="0.25">
      <c r="A64" s="2" t="s">
        <v>79</v>
      </c>
      <c r="B64" s="2" t="s">
        <v>188</v>
      </c>
      <c r="C64" s="26"/>
      <c r="D64" s="14" t="s">
        <v>7</v>
      </c>
      <c r="E64" s="1">
        <v>2</v>
      </c>
      <c r="F64" s="27"/>
      <c r="G64" s="3">
        <f t="shared" si="0"/>
        <v>0</v>
      </c>
    </row>
    <row r="65" spans="1:7" x14ac:dyDescent="0.25">
      <c r="A65" s="2" t="s">
        <v>80</v>
      </c>
      <c r="B65" s="2" t="s">
        <v>189</v>
      </c>
      <c r="C65" s="26"/>
      <c r="D65" s="14" t="s">
        <v>7</v>
      </c>
      <c r="E65" s="1">
        <v>2</v>
      </c>
      <c r="F65" s="27"/>
      <c r="G65" s="3">
        <f t="shared" si="0"/>
        <v>0</v>
      </c>
    </row>
    <row r="66" spans="1:7" ht="24" x14ac:dyDescent="0.25">
      <c r="A66" s="2" t="s">
        <v>81</v>
      </c>
      <c r="B66" s="2" t="s">
        <v>190</v>
      </c>
      <c r="C66" s="26"/>
      <c r="D66" s="14" t="s">
        <v>7</v>
      </c>
      <c r="E66" s="1">
        <v>2</v>
      </c>
      <c r="F66" s="27"/>
      <c r="G66" s="3">
        <f t="shared" ref="G66:G134" si="1">E66*F66</f>
        <v>0</v>
      </c>
    </row>
    <row r="67" spans="1:7" ht="24" x14ac:dyDescent="0.25">
      <c r="A67" s="2" t="s">
        <v>82</v>
      </c>
      <c r="B67" s="2" t="s">
        <v>204</v>
      </c>
      <c r="C67" s="26"/>
      <c r="D67" s="14" t="s">
        <v>7</v>
      </c>
      <c r="E67" s="1">
        <v>2</v>
      </c>
      <c r="F67" s="27"/>
      <c r="G67" s="3">
        <f t="shared" si="1"/>
        <v>0</v>
      </c>
    </row>
    <row r="68" spans="1:7" ht="24" x14ac:dyDescent="0.25">
      <c r="A68" s="2" t="s">
        <v>83</v>
      </c>
      <c r="B68" s="2" t="s">
        <v>191</v>
      </c>
      <c r="C68" s="26"/>
      <c r="D68" s="14" t="s">
        <v>7</v>
      </c>
      <c r="E68" s="1">
        <v>2</v>
      </c>
      <c r="F68" s="27"/>
      <c r="G68" s="3">
        <f t="shared" si="1"/>
        <v>0</v>
      </c>
    </row>
    <row r="69" spans="1:7" ht="24" x14ac:dyDescent="0.25">
      <c r="A69" s="2" t="s">
        <v>84</v>
      </c>
      <c r="B69" s="2" t="s">
        <v>192</v>
      </c>
      <c r="C69" s="26"/>
      <c r="D69" s="14" t="s">
        <v>7</v>
      </c>
      <c r="E69" s="1">
        <v>2</v>
      </c>
      <c r="F69" s="27"/>
      <c r="G69" s="3">
        <f t="shared" si="1"/>
        <v>0</v>
      </c>
    </row>
    <row r="70" spans="1:7" ht="24" x14ac:dyDescent="0.25">
      <c r="A70" s="2" t="s">
        <v>85</v>
      </c>
      <c r="B70" s="2" t="s">
        <v>193</v>
      </c>
      <c r="C70" s="26"/>
      <c r="D70" s="14" t="s">
        <v>7</v>
      </c>
      <c r="E70" s="1">
        <v>2</v>
      </c>
      <c r="F70" s="27"/>
      <c r="G70" s="3">
        <f t="shared" si="1"/>
        <v>0</v>
      </c>
    </row>
    <row r="71" spans="1:7" ht="24" x14ac:dyDescent="0.25">
      <c r="A71" s="2" t="s">
        <v>86</v>
      </c>
      <c r="B71" s="2" t="s">
        <v>194</v>
      </c>
      <c r="C71" s="26"/>
      <c r="D71" s="14" t="s">
        <v>7</v>
      </c>
      <c r="E71" s="1">
        <v>2</v>
      </c>
      <c r="F71" s="27"/>
      <c r="G71" s="3">
        <f t="shared" si="1"/>
        <v>0</v>
      </c>
    </row>
    <row r="72" spans="1:7" ht="24" x14ac:dyDescent="0.25">
      <c r="A72" s="2" t="s">
        <v>87</v>
      </c>
      <c r="B72" s="2" t="s">
        <v>195</v>
      </c>
      <c r="C72" s="26"/>
      <c r="D72" s="14" t="s">
        <v>7</v>
      </c>
      <c r="E72" s="1">
        <v>2</v>
      </c>
      <c r="F72" s="27"/>
      <c r="G72" s="3">
        <f t="shared" si="1"/>
        <v>0</v>
      </c>
    </row>
    <row r="73" spans="1:7" ht="24" x14ac:dyDescent="0.25">
      <c r="A73" s="2" t="s">
        <v>88</v>
      </c>
      <c r="B73" s="2" t="s">
        <v>196</v>
      </c>
      <c r="C73" s="26"/>
      <c r="D73" s="14" t="s">
        <v>7</v>
      </c>
      <c r="E73" s="1">
        <v>2</v>
      </c>
      <c r="F73" s="27"/>
      <c r="G73" s="3">
        <f t="shared" si="1"/>
        <v>0</v>
      </c>
    </row>
    <row r="74" spans="1:7" x14ac:dyDescent="0.25">
      <c r="A74" s="2" t="s">
        <v>89</v>
      </c>
      <c r="B74" s="2" t="s">
        <v>197</v>
      </c>
      <c r="C74" s="26"/>
      <c r="D74" s="14" t="s">
        <v>7</v>
      </c>
      <c r="E74" s="1">
        <v>2</v>
      </c>
      <c r="F74" s="27"/>
      <c r="G74" s="3">
        <f t="shared" si="1"/>
        <v>0</v>
      </c>
    </row>
    <row r="75" spans="1:7" ht="24" x14ac:dyDescent="0.25">
      <c r="A75" s="2" t="s">
        <v>90</v>
      </c>
      <c r="B75" s="2" t="s">
        <v>198</v>
      </c>
      <c r="C75" s="26"/>
      <c r="D75" s="14" t="s">
        <v>7</v>
      </c>
      <c r="E75" s="1">
        <v>2</v>
      </c>
      <c r="F75" s="27"/>
      <c r="G75" s="3">
        <f t="shared" si="1"/>
        <v>0</v>
      </c>
    </row>
    <row r="76" spans="1:7" ht="24" x14ac:dyDescent="0.25">
      <c r="A76" s="2" t="s">
        <v>91</v>
      </c>
      <c r="B76" s="2" t="s">
        <v>199</v>
      </c>
      <c r="C76" s="26"/>
      <c r="D76" s="14" t="s">
        <v>7</v>
      </c>
      <c r="E76" s="1">
        <v>4</v>
      </c>
      <c r="F76" s="27"/>
      <c r="G76" s="3">
        <f t="shared" si="1"/>
        <v>0</v>
      </c>
    </row>
    <row r="77" spans="1:7" x14ac:dyDescent="0.25">
      <c r="A77" s="2" t="s">
        <v>92</v>
      </c>
      <c r="B77" s="2" t="s">
        <v>200</v>
      </c>
      <c r="C77" s="26"/>
      <c r="D77" s="14" t="s">
        <v>7</v>
      </c>
      <c r="E77" s="1">
        <v>2</v>
      </c>
      <c r="F77" s="27"/>
      <c r="G77" s="3">
        <f t="shared" si="1"/>
        <v>0</v>
      </c>
    </row>
    <row r="78" spans="1:7" s="16" customFormat="1" ht="24" x14ac:dyDescent="0.25">
      <c r="A78" s="2" t="s">
        <v>93</v>
      </c>
      <c r="B78" s="2" t="s">
        <v>201</v>
      </c>
      <c r="C78" s="26"/>
      <c r="D78" s="14" t="s">
        <v>7</v>
      </c>
      <c r="E78" s="1">
        <v>2</v>
      </c>
      <c r="F78" s="30"/>
      <c r="G78" s="3">
        <f t="shared" si="1"/>
        <v>0</v>
      </c>
    </row>
    <row r="79" spans="1:7" ht="24" x14ac:dyDescent="0.25">
      <c r="A79" s="2" t="s">
        <v>95</v>
      </c>
      <c r="B79" s="2" t="s">
        <v>202</v>
      </c>
      <c r="C79" s="26"/>
      <c r="D79" s="14" t="s">
        <v>7</v>
      </c>
      <c r="E79" s="1">
        <v>2</v>
      </c>
      <c r="F79" s="27"/>
      <c r="G79" s="3">
        <f t="shared" si="1"/>
        <v>0</v>
      </c>
    </row>
    <row r="80" spans="1:7" ht="24" x14ac:dyDescent="0.25">
      <c r="A80" s="2" t="s">
        <v>94</v>
      </c>
      <c r="B80" s="2" t="s">
        <v>203</v>
      </c>
      <c r="C80" s="26"/>
      <c r="D80" s="14" t="s">
        <v>7</v>
      </c>
      <c r="E80" s="1">
        <v>2</v>
      </c>
      <c r="F80" s="27"/>
      <c r="G80" s="3">
        <f t="shared" si="1"/>
        <v>0</v>
      </c>
    </row>
    <row r="81" spans="1:7" ht="24" x14ac:dyDescent="0.25">
      <c r="A81" s="2" t="s">
        <v>259</v>
      </c>
      <c r="B81" s="2" t="s">
        <v>260</v>
      </c>
      <c r="C81" s="26"/>
      <c r="D81" s="14" t="s">
        <v>7</v>
      </c>
      <c r="E81" s="1">
        <v>1</v>
      </c>
      <c r="F81" s="27"/>
      <c r="G81" s="3">
        <f t="shared" si="1"/>
        <v>0</v>
      </c>
    </row>
    <row r="82" spans="1:7" ht="24" x14ac:dyDescent="0.25">
      <c r="A82" s="2" t="s">
        <v>289</v>
      </c>
      <c r="B82" s="2" t="s">
        <v>315</v>
      </c>
      <c r="C82" s="26"/>
      <c r="D82" s="14" t="s">
        <v>7</v>
      </c>
      <c r="E82" s="1">
        <v>1</v>
      </c>
      <c r="F82" s="27"/>
      <c r="G82" s="3">
        <f t="shared" si="1"/>
        <v>0</v>
      </c>
    </row>
    <row r="83" spans="1:7" ht="24" x14ac:dyDescent="0.25">
      <c r="A83" s="2" t="s">
        <v>79</v>
      </c>
      <c r="B83" s="2" t="s">
        <v>188</v>
      </c>
      <c r="C83" s="26"/>
      <c r="D83" s="14" t="s">
        <v>7</v>
      </c>
      <c r="E83" s="1">
        <v>1</v>
      </c>
      <c r="F83" s="27"/>
      <c r="G83" s="3">
        <f t="shared" si="1"/>
        <v>0</v>
      </c>
    </row>
    <row r="84" spans="1:7" x14ac:dyDescent="0.25">
      <c r="A84" s="2" t="s">
        <v>80</v>
      </c>
      <c r="B84" s="2" t="s">
        <v>189</v>
      </c>
      <c r="C84" s="26"/>
      <c r="D84" s="14" t="s">
        <v>7</v>
      </c>
      <c r="E84" s="1">
        <v>1</v>
      </c>
      <c r="F84" s="27"/>
      <c r="G84" s="3">
        <f t="shared" si="1"/>
        <v>0</v>
      </c>
    </row>
    <row r="85" spans="1:7" ht="24" x14ac:dyDescent="0.25">
      <c r="A85" s="2" t="s">
        <v>81</v>
      </c>
      <c r="B85" s="2" t="s">
        <v>190</v>
      </c>
      <c r="C85" s="26"/>
      <c r="D85" s="14" t="s">
        <v>7</v>
      </c>
      <c r="E85" s="1">
        <v>1</v>
      </c>
      <c r="F85" s="27"/>
      <c r="G85" s="3">
        <f t="shared" si="1"/>
        <v>0</v>
      </c>
    </row>
    <row r="86" spans="1:7" ht="24" x14ac:dyDescent="0.25">
      <c r="A86" s="2" t="s">
        <v>82</v>
      </c>
      <c r="B86" s="2" t="s">
        <v>204</v>
      </c>
      <c r="C86" s="26"/>
      <c r="D86" s="14" t="s">
        <v>7</v>
      </c>
      <c r="E86" s="1">
        <v>1</v>
      </c>
      <c r="F86" s="27"/>
      <c r="G86" s="3">
        <f t="shared" si="1"/>
        <v>0</v>
      </c>
    </row>
    <row r="87" spans="1:7" ht="24" x14ac:dyDescent="0.25">
      <c r="A87" s="2" t="s">
        <v>83</v>
      </c>
      <c r="B87" s="2" t="s">
        <v>191</v>
      </c>
      <c r="C87" s="26"/>
      <c r="D87" s="14" t="s">
        <v>7</v>
      </c>
      <c r="E87" s="1">
        <v>1</v>
      </c>
      <c r="F87" s="27"/>
      <c r="G87" s="3">
        <f t="shared" si="1"/>
        <v>0</v>
      </c>
    </row>
    <row r="88" spans="1:7" x14ac:dyDescent="0.25">
      <c r="A88" s="2" t="s">
        <v>96</v>
      </c>
      <c r="B88" s="2" t="s">
        <v>205</v>
      </c>
      <c r="C88" s="26"/>
      <c r="D88" s="14" t="s">
        <v>7</v>
      </c>
      <c r="E88" s="1">
        <v>1</v>
      </c>
      <c r="F88" s="27"/>
      <c r="G88" s="3">
        <f t="shared" si="1"/>
        <v>0</v>
      </c>
    </row>
    <row r="89" spans="1:7" ht="24" x14ac:dyDescent="0.25">
      <c r="A89" s="2" t="s">
        <v>86</v>
      </c>
      <c r="B89" s="2" t="s">
        <v>194</v>
      </c>
      <c r="C89" s="26"/>
      <c r="D89" s="14" t="s">
        <v>7</v>
      </c>
      <c r="E89" s="1">
        <v>1</v>
      </c>
      <c r="F89" s="27"/>
      <c r="G89" s="3">
        <f t="shared" si="1"/>
        <v>0</v>
      </c>
    </row>
    <row r="90" spans="1:7" ht="24" x14ac:dyDescent="0.25">
      <c r="A90" s="2" t="s">
        <v>87</v>
      </c>
      <c r="B90" s="2" t="s">
        <v>195</v>
      </c>
      <c r="C90" s="26"/>
      <c r="D90" s="14" t="s">
        <v>7</v>
      </c>
      <c r="E90" s="1">
        <v>1</v>
      </c>
      <c r="F90" s="27"/>
      <c r="G90" s="3">
        <f t="shared" si="1"/>
        <v>0</v>
      </c>
    </row>
    <row r="91" spans="1:7" ht="24" x14ac:dyDescent="0.25">
      <c r="A91" s="2" t="s">
        <v>88</v>
      </c>
      <c r="B91" s="2" t="s">
        <v>196</v>
      </c>
      <c r="C91" s="26"/>
      <c r="D91" s="14" t="s">
        <v>7</v>
      </c>
      <c r="E91" s="1">
        <v>1</v>
      </c>
      <c r="F91" s="27"/>
      <c r="G91" s="3">
        <f t="shared" si="1"/>
        <v>0</v>
      </c>
    </row>
    <row r="92" spans="1:7" x14ac:dyDescent="0.25">
      <c r="A92" s="2" t="s">
        <v>89</v>
      </c>
      <c r="B92" s="2" t="s">
        <v>197</v>
      </c>
      <c r="C92" s="26"/>
      <c r="D92" s="14" t="s">
        <v>7</v>
      </c>
      <c r="E92" s="1">
        <v>1</v>
      </c>
      <c r="F92" s="27"/>
      <c r="G92" s="3">
        <f t="shared" si="1"/>
        <v>0</v>
      </c>
    </row>
    <row r="93" spans="1:7" ht="24" x14ac:dyDescent="0.25">
      <c r="A93" s="2" t="s">
        <v>90</v>
      </c>
      <c r="B93" s="2" t="s">
        <v>198</v>
      </c>
      <c r="C93" s="26"/>
      <c r="D93" s="14" t="s">
        <v>7</v>
      </c>
      <c r="E93" s="1">
        <v>1</v>
      </c>
      <c r="F93" s="27"/>
      <c r="G93" s="3">
        <f t="shared" si="1"/>
        <v>0</v>
      </c>
    </row>
    <row r="94" spans="1:7" ht="24" x14ac:dyDescent="0.25">
      <c r="A94" s="2" t="s">
        <v>91</v>
      </c>
      <c r="B94" s="2" t="s">
        <v>199</v>
      </c>
      <c r="C94" s="26"/>
      <c r="D94" s="14" t="s">
        <v>7</v>
      </c>
      <c r="E94" s="1">
        <v>2</v>
      </c>
      <c r="F94" s="27"/>
      <c r="G94" s="3">
        <f t="shared" si="1"/>
        <v>0</v>
      </c>
    </row>
    <row r="95" spans="1:7" x14ac:dyDescent="0.25">
      <c r="A95" s="2" t="s">
        <v>92</v>
      </c>
      <c r="B95" s="2" t="s">
        <v>200</v>
      </c>
      <c r="C95" s="26"/>
      <c r="D95" s="14" t="s">
        <v>7</v>
      </c>
      <c r="E95" s="1">
        <v>1</v>
      </c>
      <c r="F95" s="27"/>
      <c r="G95" s="3">
        <f t="shared" si="1"/>
        <v>0</v>
      </c>
    </row>
    <row r="96" spans="1:7" ht="24" x14ac:dyDescent="0.25">
      <c r="A96" s="2" t="s">
        <v>93</v>
      </c>
      <c r="B96" s="2" t="s">
        <v>201</v>
      </c>
      <c r="C96" s="26"/>
      <c r="D96" s="14" t="s">
        <v>7</v>
      </c>
      <c r="E96" s="1">
        <v>1</v>
      </c>
      <c r="F96" s="27"/>
      <c r="G96" s="3">
        <f t="shared" si="1"/>
        <v>0</v>
      </c>
    </row>
    <row r="97" spans="1:7" ht="24" x14ac:dyDescent="0.25">
      <c r="A97" s="6" t="s">
        <v>95</v>
      </c>
      <c r="B97" s="6" t="s">
        <v>202</v>
      </c>
      <c r="C97" s="26"/>
      <c r="D97" s="14" t="s">
        <v>7</v>
      </c>
      <c r="E97" s="1">
        <v>1</v>
      </c>
      <c r="F97" s="27"/>
      <c r="G97" s="3">
        <f t="shared" si="1"/>
        <v>0</v>
      </c>
    </row>
    <row r="98" spans="1:7" s="16" customFormat="1" ht="24" x14ac:dyDescent="0.25">
      <c r="A98" s="2" t="s">
        <v>97</v>
      </c>
      <c r="B98" s="5" t="s">
        <v>206</v>
      </c>
      <c r="C98" s="26"/>
      <c r="D98" s="14" t="s">
        <v>7</v>
      </c>
      <c r="E98" s="1">
        <v>1</v>
      </c>
      <c r="F98" s="30"/>
      <c r="G98" s="3">
        <f t="shared" si="1"/>
        <v>0</v>
      </c>
    </row>
    <row r="99" spans="1:7" x14ac:dyDescent="0.25">
      <c r="A99" s="2" t="s">
        <v>76</v>
      </c>
      <c r="B99" s="2" t="s">
        <v>185</v>
      </c>
      <c r="C99" s="26"/>
      <c r="D99" s="14" t="s">
        <v>7</v>
      </c>
      <c r="E99" s="1">
        <v>1</v>
      </c>
      <c r="F99" s="27"/>
      <c r="G99" s="3">
        <f t="shared" si="1"/>
        <v>0</v>
      </c>
    </row>
    <row r="100" spans="1:7" ht="24" x14ac:dyDescent="0.25">
      <c r="A100" s="2" t="s">
        <v>78</v>
      </c>
      <c r="B100" s="2" t="s">
        <v>187</v>
      </c>
      <c r="C100" s="26"/>
      <c r="D100" s="14" t="s">
        <v>7</v>
      </c>
      <c r="E100" s="1">
        <v>1</v>
      </c>
      <c r="F100" s="27"/>
      <c r="G100" s="3">
        <f t="shared" si="1"/>
        <v>0</v>
      </c>
    </row>
    <row r="101" spans="1:7" ht="24" x14ac:dyDescent="0.25">
      <c r="A101" s="2" t="s">
        <v>259</v>
      </c>
      <c r="B101" s="2" t="s">
        <v>261</v>
      </c>
      <c r="C101" s="26"/>
      <c r="D101" s="14" t="s">
        <v>7</v>
      </c>
      <c r="E101" s="1">
        <v>1</v>
      </c>
      <c r="F101" s="27"/>
      <c r="G101" s="3">
        <f t="shared" si="1"/>
        <v>0</v>
      </c>
    </row>
    <row r="102" spans="1:7" ht="24" x14ac:dyDescent="0.25">
      <c r="A102" s="2" t="s">
        <v>289</v>
      </c>
      <c r="B102" s="2" t="s">
        <v>316</v>
      </c>
      <c r="C102" s="26"/>
      <c r="D102" s="14" t="s">
        <v>7</v>
      </c>
      <c r="E102" s="1">
        <v>1</v>
      </c>
      <c r="F102" s="27"/>
      <c r="G102" s="3">
        <f t="shared" si="1"/>
        <v>0</v>
      </c>
    </row>
    <row r="103" spans="1:7" ht="24" x14ac:dyDescent="0.25">
      <c r="A103" s="2" t="s">
        <v>79</v>
      </c>
      <c r="B103" s="2" t="s">
        <v>188</v>
      </c>
      <c r="C103" s="26"/>
      <c r="D103" s="14" t="s">
        <v>7</v>
      </c>
      <c r="E103" s="1">
        <v>1</v>
      </c>
      <c r="F103" s="27"/>
      <c r="G103" s="3">
        <f t="shared" si="1"/>
        <v>0</v>
      </c>
    </row>
    <row r="104" spans="1:7" x14ac:dyDescent="0.25">
      <c r="A104" s="2" t="s">
        <v>80</v>
      </c>
      <c r="B104" s="2" t="s">
        <v>189</v>
      </c>
      <c r="C104" s="26"/>
      <c r="D104" s="14" t="s">
        <v>7</v>
      </c>
      <c r="E104" s="1">
        <v>1</v>
      </c>
      <c r="F104" s="27"/>
      <c r="G104" s="3">
        <f t="shared" si="1"/>
        <v>0</v>
      </c>
    </row>
    <row r="105" spans="1:7" ht="24" x14ac:dyDescent="0.25">
      <c r="A105" s="2" t="s">
        <v>81</v>
      </c>
      <c r="B105" s="2" t="s">
        <v>190</v>
      </c>
      <c r="C105" s="26"/>
      <c r="D105" s="14" t="s">
        <v>7</v>
      </c>
      <c r="E105" s="1">
        <v>1</v>
      </c>
      <c r="F105" s="27"/>
      <c r="G105" s="3">
        <f t="shared" si="1"/>
        <v>0</v>
      </c>
    </row>
    <row r="106" spans="1:7" ht="24" x14ac:dyDescent="0.25">
      <c r="A106" s="2" t="s">
        <v>95</v>
      </c>
      <c r="B106" s="2" t="s">
        <v>202</v>
      </c>
      <c r="C106" s="26"/>
      <c r="D106" s="14" t="s">
        <v>7</v>
      </c>
      <c r="E106" s="1">
        <v>1</v>
      </c>
      <c r="F106" s="27"/>
      <c r="G106" s="3">
        <f t="shared" si="1"/>
        <v>0</v>
      </c>
    </row>
    <row r="107" spans="1:7" x14ac:dyDescent="0.25">
      <c r="A107" s="2" t="s">
        <v>262</v>
      </c>
      <c r="B107" s="2" t="s">
        <v>263</v>
      </c>
      <c r="C107" s="26"/>
      <c r="D107" s="14" t="s">
        <v>7</v>
      </c>
      <c r="E107" s="1">
        <v>1</v>
      </c>
      <c r="F107" s="27"/>
      <c r="G107" s="3">
        <f t="shared" si="1"/>
        <v>0</v>
      </c>
    </row>
    <row r="108" spans="1:7" ht="24" x14ac:dyDescent="0.25">
      <c r="A108" s="6" t="s">
        <v>82</v>
      </c>
      <c r="B108" s="6" t="s">
        <v>204</v>
      </c>
      <c r="C108" s="26"/>
      <c r="D108" s="14" t="s">
        <v>7</v>
      </c>
      <c r="E108" s="1">
        <v>1</v>
      </c>
      <c r="F108" s="27"/>
      <c r="G108" s="3">
        <f t="shared" si="1"/>
        <v>0</v>
      </c>
    </row>
    <row r="109" spans="1:7" ht="24" x14ac:dyDescent="0.25">
      <c r="A109" s="2" t="s">
        <v>83</v>
      </c>
      <c r="B109" s="2" t="s">
        <v>191</v>
      </c>
      <c r="C109" s="26"/>
      <c r="D109" s="14" t="s">
        <v>7</v>
      </c>
      <c r="E109" s="1">
        <v>1</v>
      </c>
      <c r="F109" s="27"/>
      <c r="G109" s="3">
        <f t="shared" si="1"/>
        <v>0</v>
      </c>
    </row>
    <row r="110" spans="1:7" ht="24" x14ac:dyDescent="0.25">
      <c r="A110" s="2" t="s">
        <v>264</v>
      </c>
      <c r="B110" s="2" t="s">
        <v>265</v>
      </c>
      <c r="C110" s="26"/>
      <c r="D110" s="14" t="s">
        <v>7</v>
      </c>
      <c r="E110" s="1">
        <v>1</v>
      </c>
      <c r="F110" s="27"/>
      <c r="G110" s="3">
        <f t="shared" si="1"/>
        <v>0</v>
      </c>
    </row>
    <row r="111" spans="1:7" ht="24" x14ac:dyDescent="0.25">
      <c r="A111" s="2" t="s">
        <v>86</v>
      </c>
      <c r="B111" s="2" t="s">
        <v>194</v>
      </c>
      <c r="C111" s="26"/>
      <c r="D111" s="14" t="s">
        <v>7</v>
      </c>
      <c r="E111" s="1">
        <v>1</v>
      </c>
      <c r="F111" s="27"/>
      <c r="G111" s="3">
        <f t="shared" si="1"/>
        <v>0</v>
      </c>
    </row>
    <row r="112" spans="1:7" ht="24" x14ac:dyDescent="0.25">
      <c r="A112" s="5" t="s">
        <v>87</v>
      </c>
      <c r="B112" s="2" t="s">
        <v>195</v>
      </c>
      <c r="C112" s="26"/>
      <c r="D112" s="14" t="s">
        <v>7</v>
      </c>
      <c r="E112" s="1">
        <v>1</v>
      </c>
      <c r="F112" s="27"/>
      <c r="G112" s="3">
        <f t="shared" si="1"/>
        <v>0</v>
      </c>
    </row>
    <row r="113" spans="1:7" ht="24" x14ac:dyDescent="0.25">
      <c r="A113" s="2" t="s">
        <v>88</v>
      </c>
      <c r="B113" s="2" t="s">
        <v>196</v>
      </c>
      <c r="C113" s="26"/>
      <c r="D113" s="14" t="s">
        <v>7</v>
      </c>
      <c r="E113" s="1">
        <v>1</v>
      </c>
      <c r="F113" s="27"/>
      <c r="G113" s="3">
        <f t="shared" si="1"/>
        <v>0</v>
      </c>
    </row>
    <row r="114" spans="1:7" x14ac:dyDescent="0.25">
      <c r="A114" s="2" t="s">
        <v>89</v>
      </c>
      <c r="B114" s="2" t="s">
        <v>197</v>
      </c>
      <c r="C114" s="26"/>
      <c r="D114" s="14" t="s">
        <v>7</v>
      </c>
      <c r="E114" s="1">
        <v>1</v>
      </c>
      <c r="F114" s="27"/>
      <c r="G114" s="3">
        <f t="shared" si="1"/>
        <v>0</v>
      </c>
    </row>
    <row r="115" spans="1:7" ht="24" x14ac:dyDescent="0.25">
      <c r="A115" s="2" t="s">
        <v>97</v>
      </c>
      <c r="B115" s="17" t="s">
        <v>206</v>
      </c>
      <c r="C115" s="26"/>
      <c r="D115" s="14" t="s">
        <v>7</v>
      </c>
      <c r="E115" s="1">
        <v>1</v>
      </c>
      <c r="F115" s="27"/>
      <c r="G115" s="3">
        <f t="shared" si="1"/>
        <v>0</v>
      </c>
    </row>
    <row r="116" spans="1:7" x14ac:dyDescent="0.25">
      <c r="A116" s="2" t="s">
        <v>76</v>
      </c>
      <c r="B116" s="17" t="s">
        <v>185</v>
      </c>
      <c r="C116" s="26"/>
      <c r="D116" s="14" t="s">
        <v>7</v>
      </c>
      <c r="E116" s="1">
        <v>1</v>
      </c>
      <c r="F116" s="27"/>
      <c r="G116" s="3">
        <f t="shared" si="1"/>
        <v>0</v>
      </c>
    </row>
    <row r="117" spans="1:7" ht="24" x14ac:dyDescent="0.25">
      <c r="A117" s="2" t="s">
        <v>90</v>
      </c>
      <c r="B117" s="2" t="s">
        <v>198</v>
      </c>
      <c r="C117" s="26"/>
      <c r="D117" s="14" t="s">
        <v>7</v>
      </c>
      <c r="E117" s="1">
        <v>1</v>
      </c>
      <c r="F117" s="27"/>
      <c r="G117" s="3">
        <f t="shared" si="1"/>
        <v>0</v>
      </c>
    </row>
    <row r="118" spans="1:7" ht="24" x14ac:dyDescent="0.25">
      <c r="A118" s="2" t="s">
        <v>91</v>
      </c>
      <c r="B118" s="2" t="s">
        <v>199</v>
      </c>
      <c r="C118" s="26"/>
      <c r="D118" s="14" t="s">
        <v>7</v>
      </c>
      <c r="E118" s="1">
        <v>2</v>
      </c>
      <c r="F118" s="27"/>
      <c r="G118" s="3">
        <f t="shared" si="1"/>
        <v>0</v>
      </c>
    </row>
    <row r="119" spans="1:7" x14ac:dyDescent="0.25">
      <c r="A119" s="2" t="s">
        <v>92</v>
      </c>
      <c r="B119" s="2" t="s">
        <v>200</v>
      </c>
      <c r="C119" s="26"/>
      <c r="D119" s="14" t="s">
        <v>7</v>
      </c>
      <c r="E119" s="1">
        <v>1</v>
      </c>
      <c r="F119" s="27"/>
      <c r="G119" s="3">
        <f t="shared" si="1"/>
        <v>0</v>
      </c>
    </row>
    <row r="120" spans="1:7" ht="24" x14ac:dyDescent="0.25">
      <c r="A120" s="2" t="s">
        <v>93</v>
      </c>
      <c r="B120" s="2" t="s">
        <v>201</v>
      </c>
      <c r="C120" s="26"/>
      <c r="D120" s="14" t="s">
        <v>7</v>
      </c>
      <c r="E120" s="1">
        <v>1</v>
      </c>
      <c r="F120" s="27"/>
      <c r="G120" s="3">
        <f>E120*F120</f>
        <v>0</v>
      </c>
    </row>
    <row r="121" spans="1:7" ht="24" x14ac:dyDescent="0.25">
      <c r="A121" s="2" t="s">
        <v>98</v>
      </c>
      <c r="B121" s="2" t="s">
        <v>307</v>
      </c>
      <c r="C121" s="26"/>
      <c r="D121" s="14" t="s">
        <v>7</v>
      </c>
      <c r="E121" s="25">
        <v>14</v>
      </c>
      <c r="F121" s="27"/>
      <c r="G121" s="3">
        <f t="shared" ref="G121:G126" si="2">E121*F121</f>
        <v>0</v>
      </c>
    </row>
    <row r="122" spans="1:7" ht="24" x14ac:dyDescent="0.25">
      <c r="A122" s="2" t="s">
        <v>302</v>
      </c>
      <c r="B122" s="2" t="s">
        <v>308</v>
      </c>
      <c r="C122" s="26"/>
      <c r="D122" s="14" t="s">
        <v>7</v>
      </c>
      <c r="E122" s="25">
        <v>14</v>
      </c>
      <c r="F122" s="27"/>
      <c r="G122" s="3">
        <f t="shared" si="2"/>
        <v>0</v>
      </c>
    </row>
    <row r="123" spans="1:7" ht="24" x14ac:dyDescent="0.25">
      <c r="A123" s="2" t="s">
        <v>303</v>
      </c>
      <c r="B123" s="2" t="s">
        <v>309</v>
      </c>
      <c r="C123" s="26"/>
      <c r="D123" s="14" t="s">
        <v>7</v>
      </c>
      <c r="E123" s="25">
        <v>14</v>
      </c>
      <c r="F123" s="27"/>
      <c r="G123" s="3">
        <f t="shared" si="2"/>
        <v>0</v>
      </c>
    </row>
    <row r="124" spans="1:7" ht="24" x14ac:dyDescent="0.25">
      <c r="A124" s="2" t="s">
        <v>304</v>
      </c>
      <c r="B124" s="2" t="s">
        <v>310</v>
      </c>
      <c r="C124" s="26"/>
      <c r="D124" s="14" t="s">
        <v>7</v>
      </c>
      <c r="E124" s="25">
        <v>14</v>
      </c>
      <c r="F124" s="27"/>
      <c r="G124" s="3">
        <f t="shared" si="2"/>
        <v>0</v>
      </c>
    </row>
    <row r="125" spans="1:7" ht="24" x14ac:dyDescent="0.25">
      <c r="A125" s="2" t="s">
        <v>305</v>
      </c>
      <c r="B125" s="2" t="s">
        <v>311</v>
      </c>
      <c r="C125" s="26"/>
      <c r="D125" s="14" t="s">
        <v>7</v>
      </c>
      <c r="E125" s="25">
        <v>14</v>
      </c>
      <c r="F125" s="27"/>
      <c r="G125" s="3">
        <f t="shared" si="2"/>
        <v>0</v>
      </c>
    </row>
    <row r="126" spans="1:7" ht="24" x14ac:dyDescent="0.25">
      <c r="A126" s="2" t="s">
        <v>306</v>
      </c>
      <c r="B126" s="2" t="s">
        <v>312</v>
      </c>
      <c r="C126" s="26"/>
      <c r="D126" s="14" t="s">
        <v>7</v>
      </c>
      <c r="E126" s="25">
        <v>14</v>
      </c>
      <c r="F126" s="27"/>
      <c r="G126" s="3">
        <f t="shared" si="2"/>
        <v>0</v>
      </c>
    </row>
    <row r="127" spans="1:7" ht="24" x14ac:dyDescent="0.25">
      <c r="A127" s="2" t="s">
        <v>99</v>
      </c>
      <c r="B127" s="2" t="s">
        <v>207</v>
      </c>
      <c r="C127" s="26"/>
      <c r="D127" s="14" t="s">
        <v>7</v>
      </c>
      <c r="E127" s="1">
        <v>2</v>
      </c>
      <c r="F127" s="27"/>
      <c r="G127" s="3">
        <f t="shared" si="1"/>
        <v>0</v>
      </c>
    </row>
    <row r="128" spans="1:7" ht="24" x14ac:dyDescent="0.25">
      <c r="A128" s="2" t="s">
        <v>100</v>
      </c>
      <c r="B128" s="2" t="s">
        <v>317</v>
      </c>
      <c r="C128" s="26"/>
      <c r="D128" s="14" t="s">
        <v>7</v>
      </c>
      <c r="E128" s="1">
        <v>2</v>
      </c>
      <c r="F128" s="27"/>
      <c r="G128" s="3">
        <f t="shared" si="1"/>
        <v>0</v>
      </c>
    </row>
    <row r="129" spans="1:7" ht="24" x14ac:dyDescent="0.25">
      <c r="A129" s="2" t="s">
        <v>101</v>
      </c>
      <c r="B129" s="2" t="s">
        <v>208</v>
      </c>
      <c r="C129" s="26"/>
      <c r="D129" s="14" t="s">
        <v>7</v>
      </c>
      <c r="E129" s="1">
        <v>2</v>
      </c>
      <c r="F129" s="27"/>
      <c r="G129" s="3">
        <f t="shared" si="1"/>
        <v>0</v>
      </c>
    </row>
    <row r="130" spans="1:7" x14ac:dyDescent="0.25">
      <c r="A130" s="2" t="s">
        <v>103</v>
      </c>
      <c r="B130" s="2" t="s">
        <v>209</v>
      </c>
      <c r="C130" s="26"/>
      <c r="D130" s="14" t="s">
        <v>7</v>
      </c>
      <c r="E130" s="1">
        <v>2</v>
      </c>
      <c r="F130" s="27"/>
      <c r="G130" s="3">
        <f t="shared" si="1"/>
        <v>0</v>
      </c>
    </row>
    <row r="131" spans="1:7" ht="24" x14ac:dyDescent="0.25">
      <c r="A131" s="2" t="s">
        <v>102</v>
      </c>
      <c r="B131" s="2" t="s">
        <v>210</v>
      </c>
      <c r="C131" s="26"/>
      <c r="D131" s="14" t="s">
        <v>7</v>
      </c>
      <c r="E131" s="1">
        <v>2</v>
      </c>
      <c r="F131" s="27"/>
      <c r="G131" s="3">
        <f t="shared" si="1"/>
        <v>0</v>
      </c>
    </row>
    <row r="132" spans="1:7" ht="24" x14ac:dyDescent="0.25">
      <c r="A132" s="2" t="s">
        <v>104</v>
      </c>
      <c r="B132" s="2" t="s">
        <v>211</v>
      </c>
      <c r="C132" s="26"/>
      <c r="D132" s="14" t="s">
        <v>7</v>
      </c>
      <c r="E132" s="1">
        <v>2</v>
      </c>
      <c r="F132" s="27"/>
      <c r="G132" s="3">
        <f t="shared" si="1"/>
        <v>0</v>
      </c>
    </row>
    <row r="133" spans="1:7" x14ac:dyDescent="0.25">
      <c r="A133" s="2" t="s">
        <v>105</v>
      </c>
      <c r="B133" s="2" t="s">
        <v>212</v>
      </c>
      <c r="C133" s="26"/>
      <c r="D133" s="14" t="s">
        <v>7</v>
      </c>
      <c r="E133" s="1">
        <v>4</v>
      </c>
      <c r="F133" s="27"/>
      <c r="G133" s="3">
        <f t="shared" si="1"/>
        <v>0</v>
      </c>
    </row>
    <row r="134" spans="1:7" ht="24" x14ac:dyDescent="0.25">
      <c r="A134" s="2" t="s">
        <v>106</v>
      </c>
      <c r="B134" s="2" t="s">
        <v>213</v>
      </c>
      <c r="C134" s="26"/>
      <c r="D134" s="14" t="s">
        <v>7</v>
      </c>
      <c r="E134" s="1">
        <v>2</v>
      </c>
      <c r="F134" s="27"/>
      <c r="G134" s="3">
        <f t="shared" si="1"/>
        <v>0</v>
      </c>
    </row>
    <row r="135" spans="1:7" ht="24" x14ac:dyDescent="0.25">
      <c r="A135" s="2" t="s">
        <v>107</v>
      </c>
      <c r="B135" s="2" t="s">
        <v>214</v>
      </c>
      <c r="C135" s="26"/>
      <c r="D135" s="14" t="s">
        <v>7</v>
      </c>
      <c r="E135" s="1">
        <v>2</v>
      </c>
      <c r="F135" s="27"/>
      <c r="G135" s="3">
        <f t="shared" ref="G135:G190" si="3">E135*F135</f>
        <v>0</v>
      </c>
    </row>
    <row r="136" spans="1:7" ht="24" x14ac:dyDescent="0.25">
      <c r="A136" s="2" t="s">
        <v>266</v>
      </c>
      <c r="B136" s="2" t="s">
        <v>267</v>
      </c>
      <c r="C136" s="26"/>
      <c r="D136" s="14" t="s">
        <v>7</v>
      </c>
      <c r="E136" s="1">
        <v>1</v>
      </c>
      <c r="F136" s="27"/>
      <c r="G136" s="3">
        <f t="shared" si="3"/>
        <v>0</v>
      </c>
    </row>
    <row r="137" spans="1:7" ht="24" x14ac:dyDescent="0.25">
      <c r="A137" s="2" t="s">
        <v>268</v>
      </c>
      <c r="B137" s="2" t="s">
        <v>269</v>
      </c>
      <c r="C137" s="26"/>
      <c r="D137" s="14" t="s">
        <v>7</v>
      </c>
      <c r="E137" s="1">
        <v>1</v>
      </c>
      <c r="F137" s="27"/>
      <c r="G137" s="3">
        <f t="shared" si="3"/>
        <v>0</v>
      </c>
    </row>
    <row r="138" spans="1:7" ht="24" x14ac:dyDescent="0.25">
      <c r="A138" s="2" t="s">
        <v>270</v>
      </c>
      <c r="B138" s="2" t="s">
        <v>271</v>
      </c>
      <c r="C138" s="26"/>
      <c r="D138" s="14" t="s">
        <v>7</v>
      </c>
      <c r="E138" s="1">
        <v>1</v>
      </c>
      <c r="F138" s="27"/>
      <c r="G138" s="3">
        <f t="shared" si="3"/>
        <v>0</v>
      </c>
    </row>
    <row r="139" spans="1:7" ht="24" x14ac:dyDescent="0.25">
      <c r="A139" s="2" t="s">
        <v>288</v>
      </c>
      <c r="B139" s="2" t="s">
        <v>215</v>
      </c>
      <c r="C139" s="26"/>
      <c r="D139" s="14" t="s">
        <v>7</v>
      </c>
      <c r="E139" s="1">
        <v>14</v>
      </c>
      <c r="F139" s="27"/>
      <c r="G139" s="3">
        <f t="shared" si="3"/>
        <v>0</v>
      </c>
    </row>
    <row r="140" spans="1:7" ht="24" x14ac:dyDescent="0.25">
      <c r="A140" s="2" t="s">
        <v>108</v>
      </c>
      <c r="B140" s="2" t="s">
        <v>216</v>
      </c>
      <c r="C140" s="26"/>
      <c r="D140" s="14" t="s">
        <v>7</v>
      </c>
      <c r="E140" s="1">
        <v>7</v>
      </c>
      <c r="F140" s="27"/>
      <c r="G140" s="3">
        <f t="shared" si="3"/>
        <v>0</v>
      </c>
    </row>
    <row r="141" spans="1:7" ht="24" x14ac:dyDescent="0.25">
      <c r="A141" s="2" t="s">
        <v>109</v>
      </c>
      <c r="B141" s="2" t="s">
        <v>217</v>
      </c>
      <c r="C141" s="26"/>
      <c r="D141" s="14" t="s">
        <v>7</v>
      </c>
      <c r="E141" s="1">
        <v>5</v>
      </c>
      <c r="F141" s="27"/>
      <c r="G141" s="3">
        <f t="shared" si="3"/>
        <v>0</v>
      </c>
    </row>
    <row r="142" spans="1:7" ht="24" x14ac:dyDescent="0.25">
      <c r="A142" s="2" t="s">
        <v>110</v>
      </c>
      <c r="B142" s="2" t="s">
        <v>218</v>
      </c>
      <c r="C142" s="26"/>
      <c r="D142" s="14" t="s">
        <v>7</v>
      </c>
      <c r="E142" s="1">
        <v>2</v>
      </c>
      <c r="F142" s="27"/>
      <c r="G142" s="3">
        <f t="shared" si="3"/>
        <v>0</v>
      </c>
    </row>
    <row r="143" spans="1:7" ht="24" x14ac:dyDescent="0.25">
      <c r="A143" s="2" t="s">
        <v>111</v>
      </c>
      <c r="B143" s="2" t="s">
        <v>219</v>
      </c>
      <c r="C143" s="26"/>
      <c r="D143" s="14" t="s">
        <v>7</v>
      </c>
      <c r="E143" s="1">
        <v>2</v>
      </c>
      <c r="F143" s="27"/>
      <c r="G143" s="3">
        <f t="shared" si="3"/>
        <v>0</v>
      </c>
    </row>
    <row r="144" spans="1:7" ht="24" x14ac:dyDescent="0.25">
      <c r="A144" s="2" t="s">
        <v>112</v>
      </c>
      <c r="B144" s="2" t="s">
        <v>220</v>
      </c>
      <c r="C144" s="26"/>
      <c r="D144" s="14" t="s">
        <v>7</v>
      </c>
      <c r="E144" s="1">
        <v>2</v>
      </c>
      <c r="F144" s="27"/>
      <c r="G144" s="3">
        <f t="shared" si="3"/>
        <v>0</v>
      </c>
    </row>
    <row r="145" spans="1:7" ht="24" x14ac:dyDescent="0.25">
      <c r="A145" s="7" t="s">
        <v>113</v>
      </c>
      <c r="B145" s="2" t="s">
        <v>221</v>
      </c>
      <c r="C145" s="26"/>
      <c r="D145" s="14" t="s">
        <v>7</v>
      </c>
      <c r="E145" s="1">
        <v>2</v>
      </c>
      <c r="F145" s="27"/>
      <c r="G145" s="3">
        <f t="shared" si="3"/>
        <v>0</v>
      </c>
    </row>
    <row r="146" spans="1:7" ht="24" x14ac:dyDescent="0.25">
      <c r="A146" s="7" t="s">
        <v>114</v>
      </c>
      <c r="B146" s="2" t="s">
        <v>222</v>
      </c>
      <c r="C146" s="26"/>
      <c r="D146" s="14" t="s">
        <v>7</v>
      </c>
      <c r="E146" s="1">
        <v>2</v>
      </c>
      <c r="F146" s="27"/>
      <c r="G146" s="3">
        <f t="shared" si="3"/>
        <v>0</v>
      </c>
    </row>
    <row r="147" spans="1:7" ht="24" x14ac:dyDescent="0.25">
      <c r="A147" s="7" t="s">
        <v>115</v>
      </c>
      <c r="B147" s="2" t="s">
        <v>223</v>
      </c>
      <c r="C147" s="26"/>
      <c r="D147" s="14" t="s">
        <v>7</v>
      </c>
      <c r="E147" s="1">
        <v>2</v>
      </c>
      <c r="F147" s="27"/>
      <c r="G147" s="3">
        <f t="shared" si="3"/>
        <v>0</v>
      </c>
    </row>
    <row r="148" spans="1:7" ht="24" x14ac:dyDescent="0.25">
      <c r="A148" s="7" t="s">
        <v>116</v>
      </c>
      <c r="B148" s="2" t="s">
        <v>224</v>
      </c>
      <c r="C148" s="26"/>
      <c r="D148" s="14" t="s">
        <v>7</v>
      </c>
      <c r="E148" s="1">
        <v>2</v>
      </c>
      <c r="F148" s="27"/>
      <c r="G148" s="3">
        <f t="shared" si="3"/>
        <v>0</v>
      </c>
    </row>
    <row r="149" spans="1:7" ht="24" x14ac:dyDescent="0.25">
      <c r="A149" s="2" t="s">
        <v>117</v>
      </c>
      <c r="B149" s="2" t="s">
        <v>318</v>
      </c>
      <c r="C149" s="26"/>
      <c r="D149" s="14" t="s">
        <v>7</v>
      </c>
      <c r="E149" s="1">
        <v>2</v>
      </c>
      <c r="F149" s="27"/>
      <c r="G149" s="3">
        <f t="shared" si="3"/>
        <v>0</v>
      </c>
    </row>
    <row r="150" spans="1:7" ht="24" x14ac:dyDescent="0.25">
      <c r="A150" s="2" t="s">
        <v>272</v>
      </c>
      <c r="B150" s="2" t="s">
        <v>225</v>
      </c>
      <c r="C150" s="26"/>
      <c r="D150" s="14" t="s">
        <v>7</v>
      </c>
      <c r="E150" s="1">
        <v>2</v>
      </c>
      <c r="F150" s="27"/>
      <c r="G150" s="3">
        <f t="shared" si="3"/>
        <v>0</v>
      </c>
    </row>
    <row r="151" spans="1:7" ht="24" x14ac:dyDescent="0.25">
      <c r="A151" s="2" t="s">
        <v>119</v>
      </c>
      <c r="B151" s="2" t="s">
        <v>226</v>
      </c>
      <c r="C151" s="26"/>
      <c r="D151" s="14" t="s">
        <v>7</v>
      </c>
      <c r="E151" s="1">
        <v>2</v>
      </c>
      <c r="F151" s="27"/>
      <c r="G151" s="3">
        <f t="shared" si="3"/>
        <v>0</v>
      </c>
    </row>
    <row r="152" spans="1:7" ht="24" x14ac:dyDescent="0.25">
      <c r="A152" s="2" t="s">
        <v>120</v>
      </c>
      <c r="B152" s="2" t="s">
        <v>227</v>
      </c>
      <c r="C152" s="26"/>
      <c r="D152" s="14" t="s">
        <v>7</v>
      </c>
      <c r="E152" s="1">
        <v>2</v>
      </c>
      <c r="F152" s="27"/>
      <c r="G152" s="3">
        <f t="shared" si="3"/>
        <v>0</v>
      </c>
    </row>
    <row r="153" spans="1:7" ht="24" x14ac:dyDescent="0.25">
      <c r="A153" s="2" t="s">
        <v>121</v>
      </c>
      <c r="B153" s="2" t="s">
        <v>228</v>
      </c>
      <c r="C153" s="26"/>
      <c r="D153" s="14" t="s">
        <v>7</v>
      </c>
      <c r="E153" s="1">
        <v>2</v>
      </c>
      <c r="F153" s="27"/>
      <c r="G153" s="3">
        <f t="shared" si="3"/>
        <v>0</v>
      </c>
    </row>
    <row r="154" spans="1:7" ht="24" x14ac:dyDescent="0.25">
      <c r="A154" s="2" t="s">
        <v>122</v>
      </c>
      <c r="B154" s="2" t="s">
        <v>229</v>
      </c>
      <c r="C154" s="26"/>
      <c r="D154" s="14" t="s">
        <v>7</v>
      </c>
      <c r="E154" s="1">
        <v>1</v>
      </c>
      <c r="F154" s="27"/>
      <c r="G154" s="3">
        <f t="shared" si="3"/>
        <v>0</v>
      </c>
    </row>
    <row r="155" spans="1:7" ht="24" x14ac:dyDescent="0.25">
      <c r="A155" s="2" t="s">
        <v>86</v>
      </c>
      <c r="B155" s="2" t="s">
        <v>194</v>
      </c>
      <c r="C155" s="26"/>
      <c r="D155" s="14" t="s">
        <v>7</v>
      </c>
      <c r="E155" s="1">
        <v>2</v>
      </c>
      <c r="F155" s="27"/>
      <c r="G155" s="3">
        <f t="shared" si="3"/>
        <v>0</v>
      </c>
    </row>
    <row r="156" spans="1:7" ht="24" x14ac:dyDescent="0.25">
      <c r="A156" s="2" t="s">
        <v>123</v>
      </c>
      <c r="B156" s="2" t="s">
        <v>230</v>
      </c>
      <c r="C156" s="26"/>
      <c r="D156" s="14" t="s">
        <v>7</v>
      </c>
      <c r="E156" s="1">
        <v>2</v>
      </c>
      <c r="F156" s="27"/>
      <c r="G156" s="3">
        <f t="shared" si="3"/>
        <v>0</v>
      </c>
    </row>
    <row r="157" spans="1:7" ht="24" x14ac:dyDescent="0.25">
      <c r="A157" s="2" t="s">
        <v>124</v>
      </c>
      <c r="B157" s="2" t="s">
        <v>231</v>
      </c>
      <c r="C157" s="26"/>
      <c r="D157" s="14" t="s">
        <v>7</v>
      </c>
      <c r="E157" s="1">
        <v>2</v>
      </c>
      <c r="F157" s="27"/>
      <c r="G157" s="3">
        <f t="shared" si="3"/>
        <v>0</v>
      </c>
    </row>
    <row r="158" spans="1:7" ht="24" x14ac:dyDescent="0.25">
      <c r="A158" s="2" t="s">
        <v>125</v>
      </c>
      <c r="B158" s="2" t="s">
        <v>232</v>
      </c>
      <c r="C158" s="26"/>
      <c r="D158" s="14" t="s">
        <v>7</v>
      </c>
      <c r="E158" s="1">
        <v>2</v>
      </c>
      <c r="F158" s="27"/>
      <c r="G158" s="3">
        <f t="shared" si="3"/>
        <v>0</v>
      </c>
    </row>
    <row r="159" spans="1:7" ht="24" x14ac:dyDescent="0.25">
      <c r="A159" s="2" t="s">
        <v>126</v>
      </c>
      <c r="B159" s="2" t="s">
        <v>233</v>
      </c>
      <c r="C159" s="26"/>
      <c r="D159" s="14" t="s">
        <v>7</v>
      </c>
      <c r="E159" s="1">
        <v>2</v>
      </c>
      <c r="F159" s="27"/>
      <c r="G159" s="3">
        <f t="shared" si="3"/>
        <v>0</v>
      </c>
    </row>
    <row r="160" spans="1:7" ht="24" x14ac:dyDescent="0.25">
      <c r="A160" s="2" t="s">
        <v>127</v>
      </c>
      <c r="B160" s="2" t="s">
        <v>234</v>
      </c>
      <c r="C160" s="26"/>
      <c r="D160" s="14" t="s">
        <v>7</v>
      </c>
      <c r="E160" s="1">
        <v>2</v>
      </c>
      <c r="F160" s="27"/>
      <c r="G160" s="3">
        <f t="shared" si="3"/>
        <v>0</v>
      </c>
    </row>
    <row r="161" spans="1:7" ht="24" x14ac:dyDescent="0.25">
      <c r="A161" s="2" t="s">
        <v>128</v>
      </c>
      <c r="B161" s="2" t="s">
        <v>319</v>
      </c>
      <c r="C161" s="26"/>
      <c r="D161" s="14" t="s">
        <v>7</v>
      </c>
      <c r="E161" s="1">
        <v>2</v>
      </c>
      <c r="F161" s="27"/>
      <c r="G161" s="3">
        <f t="shared" si="3"/>
        <v>0</v>
      </c>
    </row>
    <row r="162" spans="1:7" ht="24" x14ac:dyDescent="0.25">
      <c r="A162" s="2" t="s">
        <v>129</v>
      </c>
      <c r="B162" s="2" t="s">
        <v>235</v>
      </c>
      <c r="C162" s="26"/>
      <c r="D162" s="14" t="s">
        <v>7</v>
      </c>
      <c r="E162" s="1">
        <v>2</v>
      </c>
      <c r="F162" s="27"/>
      <c r="G162" s="3">
        <f t="shared" si="3"/>
        <v>0</v>
      </c>
    </row>
    <row r="163" spans="1:7" ht="24" x14ac:dyDescent="0.25">
      <c r="A163" s="2" t="s">
        <v>122</v>
      </c>
      <c r="B163" s="2" t="s">
        <v>229</v>
      </c>
      <c r="C163" s="26"/>
      <c r="D163" s="14" t="s">
        <v>7</v>
      </c>
      <c r="E163" s="1">
        <v>1</v>
      </c>
      <c r="F163" s="27"/>
      <c r="G163" s="3">
        <f t="shared" si="3"/>
        <v>0</v>
      </c>
    </row>
    <row r="164" spans="1:7" ht="24" x14ac:dyDescent="0.25">
      <c r="A164" s="2" t="s">
        <v>86</v>
      </c>
      <c r="B164" s="2" t="s">
        <v>194</v>
      </c>
      <c r="C164" s="26"/>
      <c r="D164" s="14" t="s">
        <v>7</v>
      </c>
      <c r="E164" s="1">
        <v>2</v>
      </c>
      <c r="F164" s="27"/>
      <c r="G164" s="3">
        <f t="shared" si="3"/>
        <v>0</v>
      </c>
    </row>
    <row r="165" spans="1:7" ht="24" x14ac:dyDescent="0.25">
      <c r="A165" s="2" t="s">
        <v>123</v>
      </c>
      <c r="B165" s="2" t="s">
        <v>230</v>
      </c>
      <c r="C165" s="26"/>
      <c r="D165" s="14" t="s">
        <v>7</v>
      </c>
      <c r="E165" s="1">
        <v>2</v>
      </c>
      <c r="F165" s="27"/>
      <c r="G165" s="3">
        <f t="shared" si="3"/>
        <v>0</v>
      </c>
    </row>
    <row r="166" spans="1:7" ht="24" x14ac:dyDescent="0.25">
      <c r="A166" s="2" t="s">
        <v>124</v>
      </c>
      <c r="B166" s="2" t="s">
        <v>231</v>
      </c>
      <c r="C166" s="26"/>
      <c r="D166" s="14" t="s">
        <v>7</v>
      </c>
      <c r="E166" s="1">
        <v>2</v>
      </c>
      <c r="F166" s="27"/>
      <c r="G166" s="3">
        <f t="shared" si="3"/>
        <v>0</v>
      </c>
    </row>
    <row r="167" spans="1:7" ht="24" x14ac:dyDescent="0.25">
      <c r="A167" s="2" t="s">
        <v>125</v>
      </c>
      <c r="B167" s="2" t="s">
        <v>232</v>
      </c>
      <c r="C167" s="26"/>
      <c r="D167" s="14" t="s">
        <v>7</v>
      </c>
      <c r="E167" s="1">
        <v>2</v>
      </c>
      <c r="F167" s="27"/>
      <c r="G167" s="3">
        <f t="shared" si="3"/>
        <v>0</v>
      </c>
    </row>
    <row r="168" spans="1:7" ht="24" x14ac:dyDescent="0.25">
      <c r="A168" s="2" t="s">
        <v>130</v>
      </c>
      <c r="B168" s="2" t="s">
        <v>236</v>
      </c>
      <c r="C168" s="26"/>
      <c r="D168" s="14" t="s">
        <v>7</v>
      </c>
      <c r="E168" s="1">
        <v>2</v>
      </c>
      <c r="F168" s="27"/>
      <c r="G168" s="3">
        <f t="shared" si="3"/>
        <v>0</v>
      </c>
    </row>
    <row r="169" spans="1:7" ht="24" x14ac:dyDescent="0.25">
      <c r="A169" s="2" t="s">
        <v>118</v>
      </c>
      <c r="B169" s="2" t="s">
        <v>225</v>
      </c>
      <c r="C169" s="31"/>
      <c r="D169" s="14" t="s">
        <v>7</v>
      </c>
      <c r="E169" s="1">
        <v>2</v>
      </c>
      <c r="F169" s="27"/>
      <c r="G169" s="3">
        <f t="shared" si="3"/>
        <v>0</v>
      </c>
    </row>
    <row r="170" spans="1:7" ht="24" x14ac:dyDescent="0.25">
      <c r="A170" s="2" t="s">
        <v>119</v>
      </c>
      <c r="B170" s="2" t="s">
        <v>226</v>
      </c>
      <c r="C170" s="31"/>
      <c r="D170" s="14" t="s">
        <v>7</v>
      </c>
      <c r="E170" s="1">
        <v>2</v>
      </c>
      <c r="F170" s="27"/>
      <c r="G170" s="3">
        <f t="shared" si="3"/>
        <v>0</v>
      </c>
    </row>
    <row r="171" spans="1:7" ht="24" x14ac:dyDescent="0.25">
      <c r="A171" s="2" t="s">
        <v>131</v>
      </c>
      <c r="B171" s="2" t="s">
        <v>237</v>
      </c>
      <c r="C171" s="31"/>
      <c r="D171" s="14" t="s">
        <v>7</v>
      </c>
      <c r="E171" s="1">
        <v>3</v>
      </c>
      <c r="F171" s="27"/>
      <c r="G171" s="3">
        <f t="shared" si="3"/>
        <v>0</v>
      </c>
    </row>
    <row r="172" spans="1:7" ht="24" x14ac:dyDescent="0.25">
      <c r="A172" s="2" t="s">
        <v>132</v>
      </c>
      <c r="B172" s="2" t="s">
        <v>320</v>
      </c>
      <c r="C172" s="32"/>
      <c r="D172" s="14" t="s">
        <v>7</v>
      </c>
      <c r="E172" s="1">
        <v>3</v>
      </c>
      <c r="F172" s="33"/>
      <c r="G172" s="3">
        <f t="shared" si="3"/>
        <v>0</v>
      </c>
    </row>
    <row r="173" spans="1:7" ht="24" x14ac:dyDescent="0.25">
      <c r="A173" s="2" t="s">
        <v>133</v>
      </c>
      <c r="B173" s="2" t="s">
        <v>238</v>
      </c>
      <c r="C173" s="31"/>
      <c r="D173" s="14" t="s">
        <v>7</v>
      </c>
      <c r="E173" s="1">
        <v>3</v>
      </c>
      <c r="F173" s="27"/>
      <c r="G173" s="3">
        <f t="shared" si="3"/>
        <v>0</v>
      </c>
    </row>
    <row r="174" spans="1:7" ht="24" x14ac:dyDescent="0.25">
      <c r="A174" s="2" t="s">
        <v>134</v>
      </c>
      <c r="B174" s="2" t="s">
        <v>239</v>
      </c>
      <c r="C174" s="31"/>
      <c r="D174" s="14" t="s">
        <v>7</v>
      </c>
      <c r="E174" s="1">
        <v>3</v>
      </c>
      <c r="F174" s="27"/>
      <c r="G174" s="3">
        <f t="shared" si="3"/>
        <v>0</v>
      </c>
    </row>
    <row r="175" spans="1:7" ht="24" x14ac:dyDescent="0.25">
      <c r="A175" s="2" t="s">
        <v>135</v>
      </c>
      <c r="B175" s="2" t="s">
        <v>321</v>
      </c>
      <c r="C175" s="31"/>
      <c r="D175" s="14" t="s">
        <v>7</v>
      </c>
      <c r="E175" s="1">
        <v>3</v>
      </c>
      <c r="F175" s="27"/>
      <c r="G175" s="3">
        <f t="shared" si="3"/>
        <v>0</v>
      </c>
    </row>
    <row r="176" spans="1:7" ht="24" x14ac:dyDescent="0.25">
      <c r="A176" s="2" t="s">
        <v>136</v>
      </c>
      <c r="B176" s="2" t="s">
        <v>240</v>
      </c>
      <c r="C176" s="31"/>
      <c r="D176" s="14" t="s">
        <v>7</v>
      </c>
      <c r="E176" s="1">
        <v>3</v>
      </c>
      <c r="F176" s="27"/>
      <c r="G176" s="3">
        <f t="shared" si="3"/>
        <v>0</v>
      </c>
    </row>
    <row r="177" spans="1:7" ht="24" x14ac:dyDescent="0.25">
      <c r="A177" s="2" t="s">
        <v>137</v>
      </c>
      <c r="B177" s="2" t="s">
        <v>241</v>
      </c>
      <c r="C177" s="31"/>
      <c r="D177" s="14" t="s">
        <v>7</v>
      </c>
      <c r="E177" s="1">
        <v>3</v>
      </c>
      <c r="F177" s="27"/>
      <c r="G177" s="3">
        <f t="shared" si="3"/>
        <v>0</v>
      </c>
    </row>
    <row r="178" spans="1:7" x14ac:dyDescent="0.25">
      <c r="A178" s="2" t="s">
        <v>138</v>
      </c>
      <c r="B178" s="2" t="s">
        <v>242</v>
      </c>
      <c r="C178" s="31"/>
      <c r="D178" s="14" t="s">
        <v>7</v>
      </c>
      <c r="E178" s="1">
        <v>3</v>
      </c>
      <c r="F178" s="27"/>
      <c r="G178" s="3">
        <f t="shared" si="3"/>
        <v>0</v>
      </c>
    </row>
    <row r="179" spans="1:7" x14ac:dyDescent="0.25">
      <c r="A179" s="2" t="s">
        <v>139</v>
      </c>
      <c r="B179" s="2" t="s">
        <v>243</v>
      </c>
      <c r="C179" s="31"/>
      <c r="D179" s="14" t="s">
        <v>7</v>
      </c>
      <c r="E179" s="1">
        <v>3</v>
      </c>
      <c r="F179" s="27"/>
      <c r="G179" s="3">
        <f t="shared" si="3"/>
        <v>0</v>
      </c>
    </row>
    <row r="180" spans="1:7" ht="24" x14ac:dyDescent="0.25">
      <c r="A180" s="2" t="s">
        <v>140</v>
      </c>
      <c r="B180" s="2" t="s">
        <v>244</v>
      </c>
      <c r="C180" s="31"/>
      <c r="D180" s="14" t="s">
        <v>7</v>
      </c>
      <c r="E180" s="1">
        <v>3</v>
      </c>
      <c r="F180" s="27"/>
      <c r="G180" s="3">
        <f t="shared" si="3"/>
        <v>0</v>
      </c>
    </row>
    <row r="181" spans="1:7" ht="24" x14ac:dyDescent="0.25">
      <c r="A181" s="2" t="s">
        <v>141</v>
      </c>
      <c r="B181" s="2" t="s">
        <v>245</v>
      </c>
      <c r="C181" s="31"/>
      <c r="D181" s="14" t="s">
        <v>7</v>
      </c>
      <c r="E181" s="1">
        <v>3</v>
      </c>
      <c r="F181" s="27"/>
      <c r="G181" s="3">
        <f t="shared" si="3"/>
        <v>0</v>
      </c>
    </row>
    <row r="182" spans="1:7" ht="24" x14ac:dyDescent="0.25">
      <c r="A182" s="2" t="s">
        <v>141</v>
      </c>
      <c r="B182" s="2" t="s">
        <v>245</v>
      </c>
      <c r="C182" s="31"/>
      <c r="D182" s="14" t="s">
        <v>7</v>
      </c>
      <c r="E182" s="1">
        <v>3</v>
      </c>
      <c r="F182" s="27"/>
      <c r="G182" s="3">
        <f t="shared" si="3"/>
        <v>0</v>
      </c>
    </row>
    <row r="183" spans="1:7" x14ac:dyDescent="0.25">
      <c r="A183" s="2" t="s">
        <v>142</v>
      </c>
      <c r="B183" s="2" t="s">
        <v>246</v>
      </c>
      <c r="C183" s="31"/>
      <c r="D183" s="14" t="s">
        <v>7</v>
      </c>
      <c r="E183" s="1">
        <v>3</v>
      </c>
      <c r="F183" s="27"/>
      <c r="G183" s="3">
        <f t="shared" si="3"/>
        <v>0</v>
      </c>
    </row>
    <row r="184" spans="1:7" x14ac:dyDescent="0.25">
      <c r="A184" s="2" t="s">
        <v>143</v>
      </c>
      <c r="B184" s="2" t="s">
        <v>247</v>
      </c>
      <c r="C184" s="31"/>
      <c r="D184" s="14" t="s">
        <v>7</v>
      </c>
      <c r="E184" s="1">
        <v>3</v>
      </c>
      <c r="F184" s="27"/>
      <c r="G184" s="3">
        <f t="shared" si="3"/>
        <v>0</v>
      </c>
    </row>
    <row r="185" spans="1:7" ht="24" x14ac:dyDescent="0.25">
      <c r="A185" s="2" t="s">
        <v>144</v>
      </c>
      <c r="B185" s="2" t="s">
        <v>248</v>
      </c>
      <c r="C185" s="31"/>
      <c r="D185" s="14" t="s">
        <v>7</v>
      </c>
      <c r="E185" s="1">
        <v>3</v>
      </c>
      <c r="F185" s="27"/>
      <c r="G185" s="3">
        <f t="shared" si="3"/>
        <v>0</v>
      </c>
    </row>
    <row r="186" spans="1:7" ht="24" x14ac:dyDescent="0.25">
      <c r="A186" s="2" t="s">
        <v>145</v>
      </c>
      <c r="B186" s="2" t="s">
        <v>249</v>
      </c>
      <c r="C186" s="31"/>
      <c r="D186" s="14" t="s">
        <v>7</v>
      </c>
      <c r="E186" s="1">
        <v>3</v>
      </c>
      <c r="F186" s="27"/>
      <c r="G186" s="3">
        <f t="shared" si="3"/>
        <v>0</v>
      </c>
    </row>
    <row r="187" spans="1:7" ht="24" x14ac:dyDescent="0.25">
      <c r="A187" s="2" t="s">
        <v>146</v>
      </c>
      <c r="B187" s="2" t="s">
        <v>250</v>
      </c>
      <c r="C187" s="31"/>
      <c r="D187" s="14" t="s">
        <v>7</v>
      </c>
      <c r="E187" s="1">
        <v>3</v>
      </c>
      <c r="F187" s="27"/>
      <c r="G187" s="3">
        <f t="shared" si="3"/>
        <v>0</v>
      </c>
    </row>
    <row r="188" spans="1:7" ht="24" x14ac:dyDescent="0.25">
      <c r="A188" s="2" t="s">
        <v>147</v>
      </c>
      <c r="B188" s="2" t="s">
        <v>251</v>
      </c>
      <c r="C188" s="31"/>
      <c r="D188" s="14" t="s">
        <v>7</v>
      </c>
      <c r="E188" s="1">
        <v>3</v>
      </c>
      <c r="F188" s="27"/>
      <c r="G188" s="3">
        <f t="shared" si="3"/>
        <v>0</v>
      </c>
    </row>
    <row r="189" spans="1:7" ht="24" x14ac:dyDescent="0.25">
      <c r="A189" s="2" t="s">
        <v>148</v>
      </c>
      <c r="B189" s="2" t="s">
        <v>252</v>
      </c>
      <c r="C189" s="31"/>
      <c r="D189" s="14" t="s">
        <v>7</v>
      </c>
      <c r="E189" s="1">
        <v>3</v>
      </c>
      <c r="F189" s="27"/>
      <c r="G189" s="3">
        <f t="shared" si="3"/>
        <v>0</v>
      </c>
    </row>
    <row r="190" spans="1:7" ht="24" x14ac:dyDescent="0.25">
      <c r="A190" s="2" t="s">
        <v>149</v>
      </c>
      <c r="B190" s="2" t="s">
        <v>253</v>
      </c>
      <c r="C190" s="31"/>
      <c r="D190" s="14" t="s">
        <v>7</v>
      </c>
      <c r="E190" s="1">
        <v>3</v>
      </c>
      <c r="F190" s="27"/>
      <c r="G190" s="3">
        <f t="shared" si="3"/>
        <v>0</v>
      </c>
    </row>
    <row r="191" spans="1:7" x14ac:dyDescent="0.25">
      <c r="A191" s="1"/>
      <c r="B191" s="1"/>
      <c r="C191" s="4"/>
      <c r="D191" s="1"/>
      <c r="E191" s="1"/>
      <c r="F191" s="3"/>
      <c r="G191" s="3"/>
    </row>
    <row r="192" spans="1:7" x14ac:dyDescent="0.25">
      <c r="A192" s="1"/>
      <c r="B192" s="1"/>
      <c r="C192" s="4"/>
      <c r="D192" s="1"/>
      <c r="E192" s="1"/>
      <c r="F192" s="3"/>
      <c r="G192" s="3"/>
    </row>
    <row r="193" spans="1:7" ht="15" customHeight="1" x14ac:dyDescent="0.3">
      <c r="A193" s="44" t="s">
        <v>278</v>
      </c>
      <c r="B193" s="45"/>
      <c r="C193" s="45"/>
      <c r="D193" s="45"/>
      <c r="E193" s="45"/>
      <c r="F193" s="46"/>
      <c r="G193" s="3">
        <f>SUM(G2:G192)</f>
        <v>0</v>
      </c>
    </row>
    <row r="194" spans="1:7" ht="17.399999999999999" x14ac:dyDescent="0.3">
      <c r="A194" s="53" t="s">
        <v>273</v>
      </c>
      <c r="B194" s="53"/>
      <c r="C194" s="53"/>
      <c r="D194" s="53"/>
      <c r="E194" s="53"/>
      <c r="F194" s="53"/>
      <c r="G194" s="53"/>
    </row>
    <row r="195" spans="1:7" ht="23.4" x14ac:dyDescent="0.25">
      <c r="A195" s="9"/>
      <c r="B195" s="10" t="s">
        <v>322</v>
      </c>
      <c r="C195" s="10" t="s">
        <v>323</v>
      </c>
      <c r="D195" s="11" t="s">
        <v>325</v>
      </c>
      <c r="E195" s="55" t="s">
        <v>1</v>
      </c>
      <c r="F195" s="55"/>
      <c r="G195" s="12" t="s">
        <v>324</v>
      </c>
    </row>
    <row r="196" spans="1:7" x14ac:dyDescent="0.25">
      <c r="A196" s="34" t="s">
        <v>327</v>
      </c>
      <c r="B196" s="34"/>
      <c r="C196" s="50" t="s">
        <v>7</v>
      </c>
      <c r="D196" s="54">
        <v>60</v>
      </c>
      <c r="E196" s="43"/>
      <c r="F196" s="43"/>
      <c r="G196" s="42">
        <f>D196*E196</f>
        <v>0</v>
      </c>
    </row>
    <row r="197" spans="1:7" x14ac:dyDescent="0.25">
      <c r="A197" s="34"/>
      <c r="B197" s="34"/>
      <c r="C197" s="51"/>
      <c r="D197" s="54"/>
      <c r="E197" s="43"/>
      <c r="F197" s="43"/>
      <c r="G197" s="43"/>
    </row>
    <row r="198" spans="1:7" x14ac:dyDescent="0.25">
      <c r="A198" s="34"/>
      <c r="B198" s="34"/>
      <c r="C198" s="52"/>
      <c r="D198" s="54"/>
      <c r="E198" s="43"/>
      <c r="F198" s="43"/>
      <c r="G198" s="43"/>
    </row>
    <row r="199" spans="1:7" x14ac:dyDescent="0.25">
      <c r="A199" s="34" t="s">
        <v>328</v>
      </c>
      <c r="B199" s="34"/>
      <c r="C199" s="50" t="s">
        <v>7</v>
      </c>
      <c r="D199" s="41">
        <v>40</v>
      </c>
      <c r="E199" s="43"/>
      <c r="F199" s="43"/>
      <c r="G199" s="42">
        <f t="shared" ref="G199" si="4">D199*E199</f>
        <v>0</v>
      </c>
    </row>
    <row r="200" spans="1:7" x14ac:dyDescent="0.25">
      <c r="A200" s="34"/>
      <c r="B200" s="34"/>
      <c r="C200" s="51"/>
      <c r="D200" s="41"/>
      <c r="E200" s="43"/>
      <c r="F200" s="43"/>
      <c r="G200" s="43"/>
    </row>
    <row r="201" spans="1:7" x14ac:dyDescent="0.25">
      <c r="A201" s="34"/>
      <c r="B201" s="34"/>
      <c r="C201" s="52"/>
      <c r="D201" s="41"/>
      <c r="E201" s="43"/>
      <c r="F201" s="43"/>
      <c r="G201" s="43"/>
    </row>
    <row r="202" spans="1:7" x14ac:dyDescent="0.25">
      <c r="A202" s="35" t="s">
        <v>326</v>
      </c>
      <c r="B202" s="36"/>
      <c r="C202" s="50" t="s">
        <v>7</v>
      </c>
      <c r="D202" s="41">
        <v>16</v>
      </c>
      <c r="E202" s="43"/>
      <c r="F202" s="43"/>
      <c r="G202" s="42">
        <f t="shared" ref="G202" si="5">D202*E202</f>
        <v>0</v>
      </c>
    </row>
    <row r="203" spans="1:7" x14ac:dyDescent="0.25">
      <c r="A203" s="37"/>
      <c r="B203" s="38"/>
      <c r="C203" s="51"/>
      <c r="D203" s="41"/>
      <c r="E203" s="43"/>
      <c r="F203" s="43"/>
      <c r="G203" s="43"/>
    </row>
    <row r="204" spans="1:7" x14ac:dyDescent="0.25">
      <c r="A204" s="39"/>
      <c r="B204" s="40"/>
      <c r="C204" s="52"/>
      <c r="D204" s="41"/>
      <c r="E204" s="43"/>
      <c r="F204" s="43"/>
      <c r="G204" s="43"/>
    </row>
    <row r="205" spans="1:7" x14ac:dyDescent="0.25">
      <c r="A205" s="34" t="s">
        <v>329</v>
      </c>
      <c r="B205" s="34"/>
      <c r="C205" s="50" t="s">
        <v>7</v>
      </c>
      <c r="D205" s="41">
        <v>30</v>
      </c>
      <c r="E205" s="43"/>
      <c r="F205" s="43"/>
      <c r="G205" s="42">
        <f>D205*E205</f>
        <v>0</v>
      </c>
    </row>
    <row r="206" spans="1:7" x14ac:dyDescent="0.25">
      <c r="A206" s="34"/>
      <c r="B206" s="34"/>
      <c r="C206" s="51"/>
      <c r="D206" s="41"/>
      <c r="E206" s="43"/>
      <c r="F206" s="43"/>
      <c r="G206" s="43"/>
    </row>
    <row r="207" spans="1:7" x14ac:dyDescent="0.25">
      <c r="A207" s="34"/>
      <c r="B207" s="34"/>
      <c r="C207" s="52"/>
      <c r="D207" s="41"/>
      <c r="E207" s="43"/>
      <c r="F207" s="43"/>
      <c r="G207" s="43"/>
    </row>
    <row r="208" spans="1:7" x14ac:dyDescent="0.25">
      <c r="A208" s="34" t="s">
        <v>330</v>
      </c>
      <c r="B208" s="34"/>
      <c r="C208" s="50" t="s">
        <v>7</v>
      </c>
      <c r="D208" s="41">
        <v>30</v>
      </c>
      <c r="E208" s="43"/>
      <c r="F208" s="43"/>
      <c r="G208" s="42">
        <f>D208*E208</f>
        <v>0</v>
      </c>
    </row>
    <row r="209" spans="1:7" x14ac:dyDescent="0.25">
      <c r="A209" s="34"/>
      <c r="B209" s="34"/>
      <c r="C209" s="51"/>
      <c r="D209" s="41"/>
      <c r="E209" s="43"/>
      <c r="F209" s="43"/>
      <c r="G209" s="43"/>
    </row>
    <row r="210" spans="1:7" x14ac:dyDescent="0.25">
      <c r="A210" s="34"/>
      <c r="B210" s="34"/>
      <c r="C210" s="52"/>
      <c r="D210" s="41"/>
      <c r="E210" s="43"/>
      <c r="F210" s="43"/>
      <c r="G210" s="43"/>
    </row>
    <row r="211" spans="1:7" ht="12" customHeight="1" x14ac:dyDescent="0.25">
      <c r="A211" s="62" t="s">
        <v>279</v>
      </c>
      <c r="B211" s="63"/>
      <c r="C211" s="63"/>
      <c r="D211" s="63"/>
      <c r="E211" s="63"/>
      <c r="F211" s="64"/>
      <c r="G211" s="47">
        <f>G196+G199+G202+G205+G20</f>
        <v>0</v>
      </c>
    </row>
    <row r="212" spans="1:7" ht="12" customHeight="1" x14ac:dyDescent="0.25">
      <c r="A212" s="65"/>
      <c r="B212" s="66"/>
      <c r="C212" s="66"/>
      <c r="D212" s="66"/>
      <c r="E212" s="66"/>
      <c r="F212" s="67"/>
      <c r="G212" s="48"/>
    </row>
    <row r="213" spans="1:7" ht="12" customHeight="1" x14ac:dyDescent="0.25">
      <c r="A213" s="68"/>
      <c r="B213" s="69"/>
      <c r="C213" s="69"/>
      <c r="D213" s="69"/>
      <c r="E213" s="69"/>
      <c r="F213" s="70"/>
      <c r="G213" s="49"/>
    </row>
    <row r="217" spans="1:7" ht="17.399999999999999" x14ac:dyDescent="0.3">
      <c r="B217" s="59" t="s">
        <v>274</v>
      </c>
      <c r="C217" s="60"/>
      <c r="D217" s="60"/>
      <c r="E217" s="60"/>
      <c r="F217" s="61"/>
    </row>
    <row r="218" spans="1:7" ht="15.6" x14ac:dyDescent="0.3">
      <c r="B218" s="18" t="s">
        <v>275</v>
      </c>
      <c r="C218" s="19"/>
      <c r="D218" s="57">
        <f>G193</f>
        <v>0</v>
      </c>
      <c r="E218" s="57"/>
      <c r="F218" s="57"/>
    </row>
    <row r="219" spans="1:7" ht="15.6" x14ac:dyDescent="0.3">
      <c r="B219" s="18" t="s">
        <v>276</v>
      </c>
      <c r="C219" s="19"/>
      <c r="D219" s="57">
        <f>G211</f>
        <v>0</v>
      </c>
      <c r="E219" s="57"/>
      <c r="F219" s="57"/>
    </row>
    <row r="220" spans="1:7" ht="15.6" x14ac:dyDescent="0.3">
      <c r="B220" s="20"/>
      <c r="C220" s="21"/>
      <c r="D220" s="58"/>
      <c r="E220" s="58"/>
      <c r="F220" s="58"/>
    </row>
    <row r="221" spans="1:7" ht="15.6" x14ac:dyDescent="0.3">
      <c r="B221" s="22" t="s">
        <v>277</v>
      </c>
      <c r="C221" s="21"/>
      <c r="D221" s="56">
        <f>SUM(D218:D220)</f>
        <v>0</v>
      </c>
      <c r="E221" s="56"/>
      <c r="F221" s="56"/>
    </row>
  </sheetData>
  <sheetProtection password="DF1A" sheet="1" objects="1" scenarios="1"/>
  <mergeCells count="35">
    <mergeCell ref="A205:B207"/>
    <mergeCell ref="E205:F207"/>
    <mergeCell ref="B217:F217"/>
    <mergeCell ref="A211:F213"/>
    <mergeCell ref="C208:C210"/>
    <mergeCell ref="D208:D210"/>
    <mergeCell ref="E208:F210"/>
    <mergeCell ref="D221:F221"/>
    <mergeCell ref="D219:F219"/>
    <mergeCell ref="D220:F220"/>
    <mergeCell ref="D218:F218"/>
    <mergeCell ref="D202:D204"/>
    <mergeCell ref="E202:F204"/>
    <mergeCell ref="A193:F193"/>
    <mergeCell ref="G211:G213"/>
    <mergeCell ref="A208:B210"/>
    <mergeCell ref="D205:D207"/>
    <mergeCell ref="G205:G207"/>
    <mergeCell ref="G208:G210"/>
    <mergeCell ref="C196:C198"/>
    <mergeCell ref="C199:C201"/>
    <mergeCell ref="C202:C204"/>
    <mergeCell ref="C205:C207"/>
    <mergeCell ref="A194:G194"/>
    <mergeCell ref="A196:B198"/>
    <mergeCell ref="D196:D198"/>
    <mergeCell ref="E195:F195"/>
    <mergeCell ref="E196:F198"/>
    <mergeCell ref="E199:F201"/>
    <mergeCell ref="A199:B201"/>
    <mergeCell ref="A202:B204"/>
    <mergeCell ref="D199:D201"/>
    <mergeCell ref="G196:G198"/>
    <mergeCell ref="G199:G201"/>
    <mergeCell ref="G202:G204"/>
  </mergeCells>
  <pageMargins left="0.7" right="0.7" top="0.75" bottom="0.75" header="0.3" footer="0.3"/>
  <pageSetup orientation="landscape" horizontalDpi="90" verticalDpi="90" r:id="rId1"/>
  <headerFooter>
    <oddHeader>&amp;C&amp;"Times New Roman,Bold"RFQ WVAGO-5314
Exhibit A Pricing Page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1" sqref="C1:C6"/>
    </sheetView>
  </sheetViews>
  <sheetFormatPr defaultRowHeight="14.4" x14ac:dyDescent="0.3"/>
  <sheetData>
    <row r="1" spans="1:3" x14ac:dyDescent="0.25">
      <c r="A1">
        <v>14</v>
      </c>
      <c r="B1" t="s">
        <v>290</v>
      </c>
      <c r="C1" t="s">
        <v>291</v>
      </c>
    </row>
    <row r="2" spans="1:3" x14ac:dyDescent="0.25">
      <c r="A2">
        <v>14</v>
      </c>
      <c r="B2" t="s">
        <v>292</v>
      </c>
      <c r="C2" t="s">
        <v>293</v>
      </c>
    </row>
    <row r="3" spans="1:3" x14ac:dyDescent="0.25">
      <c r="A3">
        <v>14</v>
      </c>
      <c r="B3" t="s">
        <v>294</v>
      </c>
      <c r="C3" t="s">
        <v>295</v>
      </c>
    </row>
    <row r="4" spans="1:3" x14ac:dyDescent="0.25">
      <c r="A4">
        <v>14</v>
      </c>
      <c r="B4" t="s">
        <v>296</v>
      </c>
      <c r="C4" t="s">
        <v>297</v>
      </c>
    </row>
    <row r="5" spans="1:3" x14ac:dyDescent="0.25">
      <c r="A5">
        <v>14</v>
      </c>
      <c r="B5" t="s">
        <v>298</v>
      </c>
      <c r="C5" t="s">
        <v>299</v>
      </c>
    </row>
    <row r="6" spans="1:3" x14ac:dyDescent="0.25">
      <c r="A6">
        <v>14</v>
      </c>
      <c r="B6" t="s">
        <v>300</v>
      </c>
      <c r="C6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jpt</dc:creator>
  <cp:lastModifiedBy>Cottrill, Lu A</cp:lastModifiedBy>
  <cp:lastPrinted>2013-10-01T00:28:56Z</cp:lastPrinted>
  <dcterms:created xsi:type="dcterms:W3CDTF">2013-09-06T18:10:48Z</dcterms:created>
  <dcterms:modified xsi:type="dcterms:W3CDTF">2013-10-08T14:27:20Z</dcterms:modified>
</cp:coreProperties>
</file>