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-48" windowWidth="18888" windowHeight="11760" tabRatio="703"/>
  </bookViews>
  <sheets>
    <sheet name="BidPriceSheet" sheetId="1" r:id="rId1"/>
  </sheets>
  <definedNames>
    <definedName name="_xlnm.Print_Area" localSheetId="0">BidPriceSheet!$A$1:$E$82</definedName>
  </definedNames>
  <calcPr calcId="145621"/>
</workbook>
</file>

<file path=xl/calcChain.xml><?xml version="1.0" encoding="utf-8"?>
<calcChain xmlns="http://schemas.openxmlformats.org/spreadsheetml/2006/main">
  <c r="E82" i="1" l="1"/>
  <c r="F76" i="1"/>
  <c r="F75" i="1"/>
  <c r="F74" i="1"/>
  <c r="F73" i="1"/>
  <c r="F72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7" i="1"/>
  <c r="F16" i="1"/>
  <c r="F15" i="1"/>
  <c r="F14" i="1"/>
  <c r="F13" i="1"/>
  <c r="F12" i="1"/>
  <c r="F11" i="1"/>
  <c r="F10" i="1"/>
  <c r="F9" i="1"/>
  <c r="F8" i="1"/>
  <c r="F7" i="1"/>
  <c r="F18" i="1"/>
  <c r="F6" i="1"/>
  <c r="E79" i="1" l="1"/>
</calcChain>
</file>

<file path=xl/sharedStrings.xml><?xml version="1.0" encoding="utf-8"?>
<sst xmlns="http://schemas.openxmlformats.org/spreadsheetml/2006/main" count="206" uniqueCount="140">
  <si>
    <t>PART NUMBER</t>
  </si>
  <si>
    <t>DESCRIPTION</t>
  </si>
  <si>
    <t>UNIT</t>
  </si>
  <si>
    <t>Each</t>
  </si>
  <si>
    <t>X-30-422</t>
  </si>
  <si>
    <t>BRADY IDXPERT Labels Size: 1.500" W x 0.750" H_Print Area _ 250</t>
  </si>
  <si>
    <t>Cart</t>
  </si>
  <si>
    <t>XC-475-422</t>
  </si>
  <si>
    <t>BRADY IDXPERT GLOSS POLYESTER .475IN X 30 CONT</t>
  </si>
  <si>
    <t>BRADY IDXPERT OUTDOOR VINYL 1.0IN X 30 FT _BK on YL</t>
  </si>
  <si>
    <t>BRADY IDXPERT OUTDOOR VINYL 1.0IN X 30 FT _WT on GN</t>
  </si>
  <si>
    <t>BRADY IDXPERT OUTDOOR VINYL 1.0IN X 30 FT _WT on BL</t>
  </si>
  <si>
    <t>XSL-115-427</t>
  </si>
  <si>
    <t>BRADY IDXPERT Labels 1.500" W x .500" H_Print Area Self Lam _ 250</t>
  </si>
  <si>
    <t>Feet</t>
  </si>
  <si>
    <t>Cablofil - Hangers-Center Hung</t>
  </si>
  <si>
    <t>SWKEZ</t>
  </si>
  <si>
    <t>57014-703</t>
  </si>
  <si>
    <t xml:space="preserve">Chatsworth Velocity Standard Pack </t>
  </si>
  <si>
    <t>Pack</t>
  </si>
  <si>
    <t>13912-703</t>
  </si>
  <si>
    <t xml:space="preserve">Chatsworth Vertical Wire Manager </t>
  </si>
  <si>
    <t>RCURN082</t>
  </si>
  <si>
    <t>GEIST - 102D20ST5-OD  Switched Ultra PDU</t>
  </si>
  <si>
    <t>RTAFHD3-12</t>
  </si>
  <si>
    <t>GEIST - Remote Temperature, Humidity, Air Flow, and Dew Point Sensor, 12' cord</t>
  </si>
  <si>
    <t>GBI14420TMGBKT</t>
  </si>
  <si>
    <t>HAGER 1/4" X 4" X 20" TMGB KIT</t>
  </si>
  <si>
    <t>GBI14212TGBKT</t>
  </si>
  <si>
    <t>HAGER  1/4" X 2" X 12" TGB KIT</t>
  </si>
  <si>
    <t xml:space="preserve">IMSOC10-1  </t>
  </si>
  <si>
    <t xml:space="preserve">Pelco - Sarix MiniDome .5 Megapixel Fixed Camera  </t>
  </si>
  <si>
    <t>EZDP44S</t>
  </si>
  <si>
    <t>STI 44+Single Pathway Kit w/ 1 Pathway, Two (2) Mount Plates And Labels</t>
  </si>
  <si>
    <t>EZRCM44S</t>
  </si>
  <si>
    <t>STI Radius Control Module - One Pair (2) For Use With Series 44+ Pathway</t>
  </si>
  <si>
    <t>CommScope M104 Type Surface Mount Box, four port ivory</t>
  </si>
  <si>
    <t>CommScope Faceplate 4-Hole w/blanks_Modular Furniture</t>
  </si>
  <si>
    <t>CommScope 360 iPatch® G2 LC Fiber Shelf, sliding</t>
  </si>
  <si>
    <t xml:space="preserve">CommScope RS-2AF-16SF RoloSplice Kit E/W 2x Fusion Splice Tray 1U Shelf </t>
  </si>
  <si>
    <t xml:space="preserve">CommScope 1U SS Horizontal Trough Kit </t>
  </si>
  <si>
    <t xml:space="preserve">CommScope 2U SS Horizontal Trough Kit </t>
  </si>
  <si>
    <t>CommScope M61A-318 BLUE ICON - 100 \ bag</t>
  </si>
  <si>
    <t>CommScope GigaSPEED XL MGS600 Series Cat 6A U/UTP Info Outlet, 318-blue</t>
  </si>
  <si>
    <t>QUANTITY</t>
  </si>
  <si>
    <t>12419-736</t>
  </si>
  <si>
    <t>Chatsworth - 36" Wall Mount Cabinet</t>
  </si>
  <si>
    <t>12804-701</t>
  </si>
  <si>
    <t>Chatsworth - Fan Kit, 115 VAC, 100 CFM</t>
  </si>
  <si>
    <t>XC-1000-595-YL-BK</t>
  </si>
  <si>
    <t>XC-1000-595-GN-WT</t>
  </si>
  <si>
    <t>XC-1000-595-BL-WT</t>
  </si>
  <si>
    <t>10250-718</t>
  </si>
  <si>
    <t>10595-718</t>
  </si>
  <si>
    <t>11421-718</t>
  </si>
  <si>
    <t>Chatsworth Ladder Tray 18" Section 10'</t>
  </si>
  <si>
    <t xml:space="preserve">Chatsworth Ladder Tray 18" Top Plate Kit </t>
  </si>
  <si>
    <t>Chatsworth Ladder Tray 18" Wall Angle Support Kit</t>
  </si>
  <si>
    <t>Cablofil - Splice Connectors Pack of 50</t>
  </si>
  <si>
    <t>SU1000RTXL2UA</t>
  </si>
  <si>
    <t>SNMPWEBCARD</t>
  </si>
  <si>
    <t>BP24V15RT2U</t>
  </si>
  <si>
    <t>For remote monitoring and control via SNMP, Web or Telnet</t>
  </si>
  <si>
    <t>External Battery Pack for UPS System</t>
  </si>
  <si>
    <t>SmartOnline 1kVA Dble-Conversion UPS, Rack/Tower, 100/110/120V NEMA outlets</t>
  </si>
  <si>
    <t xml:space="preserve">BID PRICE SHEET </t>
  </si>
  <si>
    <t>CommScope iPatch 1100GS6 Evolve U/UTP Patch Panel, 48 port</t>
  </si>
  <si>
    <t>CommScope iPatch 1100GS6 Evolve U/UTP Patch Panel, 24 port</t>
  </si>
  <si>
    <t>RGBHKIT14119.25</t>
  </si>
  <si>
    <t>HAGER  1/4" X 1" X 19" RACK MOUNT KIT</t>
  </si>
  <si>
    <t>CPCSSX2-0ZF005</t>
  </si>
  <si>
    <t>CPCSSX2-0ZF007</t>
  </si>
  <si>
    <t>CPCSSX2-0ZF010</t>
  </si>
  <si>
    <t>CommScope 360GS10E MODULAR PATCH CORD 5FT DK BL</t>
  </si>
  <si>
    <t>CommScope 360GS10E MODULAR PATCH CORD 7FT DK BL</t>
  </si>
  <si>
    <t>CommScope 360GS10E MODULAR PATCH CORD 10FT DK BL</t>
  </si>
  <si>
    <t>Wiremold One Piece Latching Raceway 6ft Length</t>
  </si>
  <si>
    <t>Wiremold Flat Elbow for 2900 Raceway</t>
  </si>
  <si>
    <t>Wiremold Cover Clip for 2900 Raceway</t>
  </si>
  <si>
    <t>Wiremold Drop Ceiling Fitting for 2900 Raceway</t>
  </si>
  <si>
    <t>40N2B08V</t>
  </si>
  <si>
    <t>Wiremold Two Compartment Raceway Base</t>
  </si>
  <si>
    <t>Wiremold Two Compartment Raceway Cover</t>
  </si>
  <si>
    <t>40N2F05V</t>
  </si>
  <si>
    <t>Wiremold Cover Clip for 40N2B08V Base</t>
  </si>
  <si>
    <t>40N2F06V</t>
  </si>
  <si>
    <t>Wiremold Cover Clip for 40N2C08V Cover</t>
  </si>
  <si>
    <t>40N2C08V</t>
  </si>
  <si>
    <t>40N2F21V</t>
  </si>
  <si>
    <t>Wiremold Entrance Fitting For 40N2B08V Base</t>
  </si>
  <si>
    <t>40N2F11V</t>
  </si>
  <si>
    <t>Wiremold Flat Elbow for 40N2B08V Raceway</t>
  </si>
  <si>
    <t>40N2F17V</t>
  </si>
  <si>
    <t>Wiremold Internal Elbow for 40N2B08V Raceway</t>
  </si>
  <si>
    <t>40N2F19V</t>
  </si>
  <si>
    <t>Wiremold External Elbow for 40N2B08V Raceway</t>
  </si>
  <si>
    <t>40N2F20V</t>
  </si>
  <si>
    <t>Wiremold Blank End Fitting for 40N2B08V Raceway</t>
  </si>
  <si>
    <t>Total Bid Price</t>
  </si>
  <si>
    <t>BP24V70-3U</t>
  </si>
  <si>
    <t>CommScope 360G2 Cartridge 12 LC TeraSPEED, Blue w/Pigtails</t>
  </si>
  <si>
    <t>CommScope 3 FOOT - LC/LC Jumper Cable - SM</t>
  </si>
  <si>
    <t>CommScope 7 FOOT - LC/LC Jumper Cable - SM</t>
  </si>
  <si>
    <t>CF54/300EZ</t>
  </si>
  <si>
    <t>Cablofil - 2" x 12" cable tray - 10' Section</t>
  </si>
  <si>
    <t>FASPCH300PG</t>
  </si>
  <si>
    <t>UNJ600-BL</t>
  </si>
  <si>
    <t>CommScope Uniprise Cat6 Info Outlet, Blue</t>
  </si>
  <si>
    <t>UNP610-48P</t>
  </si>
  <si>
    <t>CommScope Uniprise Cat6 Patch Panel, 48 Port</t>
  </si>
  <si>
    <t>UNP610-24P</t>
  </si>
  <si>
    <t>CommScope Uniprise Cat6 Patch Panel, 24 Port</t>
  </si>
  <si>
    <t>4763214/10</t>
  </si>
  <si>
    <t>UC1BBB2-0ZF005</t>
  </si>
  <si>
    <t>UC1BBB2-0ZF007</t>
  </si>
  <si>
    <t>UC1BBB2-0ZF010</t>
  </si>
  <si>
    <t>CommScope Uniprise UNC-BL-3FT Modulare Patch Cable 5FT Blue</t>
  </si>
  <si>
    <t>CommScope Uniprise UNC-BL-3FT Modulare Patch Cable 7FT Blue</t>
  </si>
  <si>
    <t>CommScope Uniprise UNC-BL-3FT Modulare Patch Cable 10FT Blue</t>
  </si>
  <si>
    <t>CommScope Uniprise 7504 Category 6 U/UTP Cable, Plenum, 1000ft</t>
  </si>
  <si>
    <t>CommScope GigaSPEED® XL 1571 Category 6 U/UTP Cable, outdoor, black 1000ft</t>
  </si>
  <si>
    <t>11521-704</t>
  </si>
  <si>
    <t>Chatsworth Wall Mount Bracket 2RU</t>
  </si>
  <si>
    <t>40074-700</t>
  </si>
  <si>
    <t>Chatsworth Shelf 3RU</t>
  </si>
  <si>
    <t>CommScope 12 Strand Fiber Singlemode I/O  Interlocking Plenum (12 SM)</t>
  </si>
  <si>
    <t>FDW LCLC42-MXF003</t>
  </si>
  <si>
    <t>FDW LCLC42-MXF007</t>
  </si>
  <si>
    <t>CommScope 10G4 ETL Verified Category 6A U/UTP Cable Plenum, 1000ft</t>
  </si>
  <si>
    <t xml:space="preserve">District 8 and District 9 HQ Buildings, Cty HQ's, Substations,                  and DMV Regional Offices                   </t>
  </si>
  <si>
    <t>WV State Department of Transportation District 8 and District 9 HQ Buildings, Cty HQ's, Substations and DMV Regional Offices</t>
  </si>
  <si>
    <t>100 Hours Labor</t>
  </si>
  <si>
    <t>2POSTRMKITHD</t>
  </si>
  <si>
    <t>2 Post Rack mount Kit</t>
  </si>
  <si>
    <t>Kit</t>
  </si>
  <si>
    <t xml:space="preserve">RFQ 631400040_WVDOT Districts 8 and 9          </t>
  </si>
  <si>
    <t>Unit price</t>
  </si>
  <si>
    <t>Price</t>
  </si>
  <si>
    <t>Extended Price</t>
  </si>
  <si>
    <t>Quoted price per hour for labor outside of original Purchase order. Used for award purpose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</si>
</sst>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3" fillId="0" borderId="0"/>
    <xf numFmtId="44" fontId="10" fillId="0" borderId="0" applyFont="0" applyFill="0" applyBorder="0" applyAlignment="0" applyProtection="0"/>
  </cellStyleXfs>
  <cellXfs count="66">
    <xf numFmtId="0" fontId="0" fillId="0" borderId="0" xfId="0"/>
    <xf numFmtId="0" fontId="4" fillId="0" borderId="2" xfId="0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top" wrapText="1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left" wrapText="1"/>
    </xf>
    <xf numFmtId="0" fontId="7" fillId="0" borderId="0" xfId="0" applyFont="1"/>
    <xf numFmtId="0" fontId="7" fillId="0" borderId="3" xfId="0" applyFont="1" applyBorder="1"/>
    <xf numFmtId="0" fontId="4" fillId="0" borderId="2" xfId="0" applyFont="1" applyFill="1" applyBorder="1" applyAlignment="1">
      <alignment horizontal="left"/>
    </xf>
    <xf numFmtId="0" fontId="7" fillId="0" borderId="0" xfId="0" applyFont="1" applyFill="1"/>
    <xf numFmtId="0" fontId="4" fillId="0" borderId="10" xfId="1" applyNumberFormat="1" applyFont="1" applyFill="1" applyBorder="1" applyAlignment="1">
      <alignment horizontal="center" vertical="center"/>
    </xf>
    <xf numFmtId="0" fontId="4" fillId="0" borderId="10" xfId="1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165" fontId="7" fillId="0" borderId="3" xfId="0" applyNumberFormat="1" applyFont="1" applyFill="1" applyBorder="1"/>
    <xf numFmtId="0" fontId="4" fillId="0" borderId="2" xfId="0" applyFont="1" applyBorder="1" applyAlignment="1">
      <alignment horizontal="left" vertical="center"/>
    </xf>
    <xf numFmtId="165" fontId="9" fillId="0" borderId="3" xfId="0" applyNumberFormat="1" applyFont="1" applyFill="1" applyBorder="1"/>
    <xf numFmtId="0" fontId="1" fillId="0" borderId="6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0" fillId="0" borderId="3" xfId="0" applyBorder="1"/>
    <xf numFmtId="0" fontId="5" fillId="4" borderId="0" xfId="0" applyFont="1" applyFill="1" applyBorder="1" applyAlignment="1">
      <alignment horizontal="center" vertical="center"/>
    </xf>
    <xf numFmtId="0" fontId="0" fillId="4" borderId="0" xfId="0" applyFill="1" applyBorder="1"/>
    <xf numFmtId="0" fontId="7" fillId="4" borderId="0" xfId="0" applyFont="1" applyFill="1" applyBorder="1"/>
    <xf numFmtId="0" fontId="1" fillId="4" borderId="0" xfId="0" applyNumberFormat="1" applyFont="1" applyFill="1" applyBorder="1" applyAlignment="1">
      <alignment horizontal="center" vertical="center"/>
    </xf>
    <xf numFmtId="44" fontId="1" fillId="0" borderId="16" xfId="2" applyFont="1" applyFill="1" applyBorder="1" applyAlignment="1">
      <alignment horizontal="center" vertical="center" wrapText="1"/>
    </xf>
    <xf numFmtId="0" fontId="7" fillId="0" borderId="15" xfId="0" applyFont="1" applyBorder="1"/>
    <xf numFmtId="44" fontId="1" fillId="0" borderId="17" xfId="2" applyFont="1" applyFill="1" applyBorder="1" applyAlignment="1">
      <alignment horizontal="center" vertical="center" wrapText="1"/>
    </xf>
    <xf numFmtId="44" fontId="1" fillId="0" borderId="18" xfId="2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165" fontId="1" fillId="0" borderId="15" xfId="0" applyNumberFormat="1" applyFon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/>
    </xf>
    <xf numFmtId="165" fontId="1" fillId="0" borderId="5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tabSelected="1" zoomScaleNormal="100" workbookViewId="0">
      <pane ySplit="5" topLeftCell="A64" activePane="bottomLeft" state="frozen"/>
      <selection pane="bottomLeft" sqref="A1:E1"/>
    </sheetView>
  </sheetViews>
  <sheetFormatPr defaultColWidth="9.109375" defaultRowHeight="14.4" x14ac:dyDescent="0.3"/>
  <cols>
    <col min="1" max="1" width="24.6640625" style="9" customWidth="1"/>
    <col min="2" max="2" width="80" style="9" customWidth="1"/>
    <col min="3" max="3" width="16" style="9" customWidth="1"/>
    <col min="4" max="4" width="8.6640625" style="9" customWidth="1"/>
    <col min="5" max="5" width="13.6640625" style="9" customWidth="1"/>
    <col min="6" max="6" width="11" customWidth="1"/>
    <col min="8" max="16384" width="9.109375" style="9"/>
  </cols>
  <sheetData>
    <row r="1" spans="1:10" ht="24" customHeight="1" thickBot="1" x14ac:dyDescent="0.35">
      <c r="A1" s="48" t="s">
        <v>135</v>
      </c>
      <c r="B1" s="49"/>
      <c r="C1" s="49"/>
      <c r="D1" s="49"/>
      <c r="E1" s="50"/>
      <c r="F1" s="24"/>
      <c r="G1" s="27"/>
      <c r="H1" s="27"/>
      <c r="I1" s="27"/>
      <c r="J1" s="27"/>
    </row>
    <row r="2" spans="1:10" ht="24" customHeight="1" thickBot="1" x14ac:dyDescent="0.35">
      <c r="A2" s="45" t="s">
        <v>65</v>
      </c>
      <c r="B2" s="46"/>
      <c r="C2" s="46"/>
      <c r="D2" s="46"/>
      <c r="E2" s="47"/>
      <c r="F2" s="26"/>
      <c r="G2" s="28"/>
      <c r="H2" s="29"/>
      <c r="I2" s="29"/>
      <c r="J2" s="29"/>
    </row>
    <row r="3" spans="1:10" ht="16.2" thickBot="1" x14ac:dyDescent="0.35">
      <c r="A3" s="42" t="s">
        <v>130</v>
      </c>
      <c r="B3" s="43"/>
      <c r="C3" s="43"/>
      <c r="D3" s="43"/>
      <c r="E3" s="44"/>
      <c r="F3" s="25"/>
      <c r="G3" s="30"/>
      <c r="H3" s="30"/>
      <c r="I3" s="30"/>
      <c r="J3" s="30"/>
    </row>
    <row r="4" spans="1:10" ht="15" customHeight="1" x14ac:dyDescent="0.3">
      <c r="A4" s="51" t="s">
        <v>0</v>
      </c>
      <c r="B4" s="53" t="s">
        <v>1</v>
      </c>
      <c r="C4" s="36" t="s">
        <v>44</v>
      </c>
      <c r="D4" s="55" t="s">
        <v>2</v>
      </c>
      <c r="E4" s="55" t="s">
        <v>136</v>
      </c>
      <c r="F4" s="36" t="s">
        <v>138</v>
      </c>
    </row>
    <row r="5" spans="1:10" ht="38.25" customHeight="1" thickBot="1" x14ac:dyDescent="0.35">
      <c r="A5" s="52"/>
      <c r="B5" s="54"/>
      <c r="C5" s="37"/>
      <c r="D5" s="54"/>
      <c r="E5" s="54"/>
      <c r="F5" s="37" t="s">
        <v>137</v>
      </c>
    </row>
    <row r="6" spans="1:10" ht="15.6" x14ac:dyDescent="0.3">
      <c r="A6" s="1" t="s">
        <v>4</v>
      </c>
      <c r="B6" s="5" t="s">
        <v>5</v>
      </c>
      <c r="C6" s="16">
        <v>20</v>
      </c>
      <c r="D6" s="35" t="s">
        <v>6</v>
      </c>
      <c r="E6" s="31"/>
      <c r="F6" s="31">
        <f>SUM(E6*C6)</f>
        <v>0</v>
      </c>
    </row>
    <row r="7" spans="1:10" ht="15.6" x14ac:dyDescent="0.3">
      <c r="A7" s="1" t="s">
        <v>7</v>
      </c>
      <c r="B7" s="5" t="s">
        <v>8</v>
      </c>
      <c r="C7" s="17">
        <v>20</v>
      </c>
      <c r="D7" s="2" t="s">
        <v>6</v>
      </c>
      <c r="E7" s="33"/>
      <c r="F7" s="33">
        <f t="shared" ref="F7:F17" si="0">SUM(E7*C7)</f>
        <v>0</v>
      </c>
    </row>
    <row r="8" spans="1:10" ht="15.6" x14ac:dyDescent="0.3">
      <c r="A8" s="1" t="s">
        <v>49</v>
      </c>
      <c r="B8" s="6" t="s">
        <v>9</v>
      </c>
      <c r="C8" s="17">
        <v>5</v>
      </c>
      <c r="D8" s="2" t="s">
        <v>6</v>
      </c>
      <c r="E8" s="33"/>
      <c r="F8" s="33">
        <f t="shared" si="0"/>
        <v>0</v>
      </c>
    </row>
    <row r="9" spans="1:10" ht="15.6" x14ac:dyDescent="0.3">
      <c r="A9" s="1" t="s">
        <v>50</v>
      </c>
      <c r="B9" s="5" t="s">
        <v>10</v>
      </c>
      <c r="C9" s="17">
        <v>4</v>
      </c>
      <c r="D9" s="2" t="s">
        <v>6</v>
      </c>
      <c r="E9" s="33"/>
      <c r="F9" s="33">
        <f t="shared" si="0"/>
        <v>0</v>
      </c>
    </row>
    <row r="10" spans="1:10" ht="15.6" x14ac:dyDescent="0.3">
      <c r="A10" s="1" t="s">
        <v>51</v>
      </c>
      <c r="B10" s="5" t="s">
        <v>11</v>
      </c>
      <c r="C10" s="17">
        <v>2</v>
      </c>
      <c r="D10" s="2" t="s">
        <v>6</v>
      </c>
      <c r="E10" s="33"/>
      <c r="F10" s="33">
        <f t="shared" si="0"/>
        <v>0</v>
      </c>
    </row>
    <row r="11" spans="1:10" ht="15.6" x14ac:dyDescent="0.3">
      <c r="A11" s="1" t="s">
        <v>12</v>
      </c>
      <c r="B11" s="5" t="s">
        <v>13</v>
      </c>
      <c r="C11" s="17">
        <v>10</v>
      </c>
      <c r="D11" s="2" t="s">
        <v>6</v>
      </c>
      <c r="E11" s="33"/>
      <c r="F11" s="33">
        <f t="shared" si="0"/>
        <v>0</v>
      </c>
    </row>
    <row r="12" spans="1:10" ht="15.6" x14ac:dyDescent="0.3">
      <c r="A12" s="1" t="s">
        <v>103</v>
      </c>
      <c r="B12" s="5" t="s">
        <v>104</v>
      </c>
      <c r="C12" s="17">
        <v>20</v>
      </c>
      <c r="D12" s="2" t="s">
        <v>3</v>
      </c>
      <c r="E12" s="33"/>
      <c r="F12" s="33">
        <f t="shared" si="0"/>
        <v>0</v>
      </c>
    </row>
    <row r="13" spans="1:10" ht="15.6" x14ac:dyDescent="0.3">
      <c r="A13" s="1" t="s">
        <v>105</v>
      </c>
      <c r="B13" s="5" t="s">
        <v>15</v>
      </c>
      <c r="C13" s="17">
        <v>40</v>
      </c>
      <c r="D13" s="2" t="s">
        <v>3</v>
      </c>
      <c r="E13" s="33"/>
      <c r="F13" s="33">
        <f t="shared" si="0"/>
        <v>0</v>
      </c>
    </row>
    <row r="14" spans="1:10" ht="15.6" x14ac:dyDescent="0.3">
      <c r="A14" s="1" t="s">
        <v>16</v>
      </c>
      <c r="B14" s="5" t="s">
        <v>58</v>
      </c>
      <c r="C14" s="17">
        <v>2</v>
      </c>
      <c r="D14" s="2" t="s">
        <v>3</v>
      </c>
      <c r="E14" s="33"/>
      <c r="F14" s="33">
        <f t="shared" si="0"/>
        <v>0</v>
      </c>
    </row>
    <row r="15" spans="1:10" ht="15.6" x14ac:dyDescent="0.3">
      <c r="A15" s="1" t="s">
        <v>45</v>
      </c>
      <c r="B15" s="5" t="s">
        <v>46</v>
      </c>
      <c r="C15" s="17">
        <v>14</v>
      </c>
      <c r="D15" s="2" t="s">
        <v>3</v>
      </c>
      <c r="E15" s="33"/>
      <c r="F15" s="33">
        <f t="shared" si="0"/>
        <v>0</v>
      </c>
    </row>
    <row r="16" spans="1:10" ht="15.6" x14ac:dyDescent="0.3">
      <c r="A16" s="1" t="s">
        <v>47</v>
      </c>
      <c r="B16" s="5" t="s">
        <v>48</v>
      </c>
      <c r="C16" s="17">
        <v>14</v>
      </c>
      <c r="D16" s="2" t="s">
        <v>3</v>
      </c>
      <c r="E16" s="33"/>
      <c r="F16" s="33">
        <f t="shared" si="0"/>
        <v>0</v>
      </c>
    </row>
    <row r="17" spans="1:6" ht="15.6" x14ac:dyDescent="0.3">
      <c r="A17" s="2" t="s">
        <v>17</v>
      </c>
      <c r="B17" s="3" t="s">
        <v>18</v>
      </c>
      <c r="C17" s="17">
        <v>4</v>
      </c>
      <c r="D17" s="2" t="s">
        <v>19</v>
      </c>
      <c r="E17" s="33"/>
      <c r="F17" s="33">
        <f t="shared" si="0"/>
        <v>0</v>
      </c>
    </row>
    <row r="18" spans="1:6" ht="15.6" x14ac:dyDescent="0.3">
      <c r="A18" s="2" t="s">
        <v>121</v>
      </c>
      <c r="B18" s="3" t="s">
        <v>122</v>
      </c>
      <c r="C18" s="17">
        <v>16</v>
      </c>
      <c r="D18" s="2" t="s">
        <v>3</v>
      </c>
      <c r="E18" s="33"/>
      <c r="F18" s="33">
        <f t="shared" ref="F18" si="1">SUM(E18*C18)</f>
        <v>0</v>
      </c>
    </row>
    <row r="19" spans="1:6" ht="15.6" x14ac:dyDescent="0.3">
      <c r="A19" s="2" t="s">
        <v>123</v>
      </c>
      <c r="B19" s="3" t="s">
        <v>124</v>
      </c>
      <c r="C19" s="17">
        <v>16</v>
      </c>
      <c r="D19" s="2" t="s">
        <v>3</v>
      </c>
      <c r="E19" s="33"/>
      <c r="F19" s="33">
        <f t="shared" ref="F19:F70" si="2">SUM(E19*C19)</f>
        <v>0</v>
      </c>
    </row>
    <row r="20" spans="1:6" ht="15.6" x14ac:dyDescent="0.3">
      <c r="A20" s="2" t="s">
        <v>52</v>
      </c>
      <c r="B20" s="3" t="s">
        <v>55</v>
      </c>
      <c r="C20" s="17">
        <v>5</v>
      </c>
      <c r="D20" s="2" t="s">
        <v>3</v>
      </c>
      <c r="E20" s="33"/>
      <c r="F20" s="33">
        <f t="shared" si="2"/>
        <v>0</v>
      </c>
    </row>
    <row r="21" spans="1:6" ht="15.6" x14ac:dyDescent="0.3">
      <c r="A21" s="2" t="s">
        <v>53</v>
      </c>
      <c r="B21" s="3" t="s">
        <v>56</v>
      </c>
      <c r="C21" s="17">
        <v>5</v>
      </c>
      <c r="D21" s="2" t="s">
        <v>3</v>
      </c>
      <c r="E21" s="33"/>
      <c r="F21" s="33">
        <f t="shared" si="2"/>
        <v>0</v>
      </c>
    </row>
    <row r="22" spans="1:6" ht="15.6" x14ac:dyDescent="0.3">
      <c r="A22" s="2" t="s">
        <v>54</v>
      </c>
      <c r="B22" s="3" t="s">
        <v>57</v>
      </c>
      <c r="C22" s="17">
        <v>10</v>
      </c>
      <c r="D22" s="2" t="s">
        <v>3</v>
      </c>
      <c r="E22" s="33"/>
      <c r="F22" s="33">
        <f t="shared" si="2"/>
        <v>0</v>
      </c>
    </row>
    <row r="23" spans="1:6" ht="15.6" x14ac:dyDescent="0.3">
      <c r="A23" s="2" t="s">
        <v>20</v>
      </c>
      <c r="B23" s="7" t="s">
        <v>21</v>
      </c>
      <c r="C23" s="17">
        <v>3</v>
      </c>
      <c r="D23" s="2" t="s">
        <v>3</v>
      </c>
      <c r="E23" s="33"/>
      <c r="F23" s="33">
        <f t="shared" si="2"/>
        <v>0</v>
      </c>
    </row>
    <row r="24" spans="1:6" ht="15.6" x14ac:dyDescent="0.3">
      <c r="A24" s="13" t="s">
        <v>70</v>
      </c>
      <c r="B24" s="14" t="s">
        <v>73</v>
      </c>
      <c r="C24" s="17">
        <v>750</v>
      </c>
      <c r="D24" s="2" t="s">
        <v>3</v>
      </c>
      <c r="E24" s="33"/>
      <c r="F24" s="33">
        <f t="shared" si="2"/>
        <v>0</v>
      </c>
    </row>
    <row r="25" spans="1:6" ht="15.6" x14ac:dyDescent="0.3">
      <c r="A25" s="13" t="s">
        <v>71</v>
      </c>
      <c r="B25" s="14" t="s">
        <v>74</v>
      </c>
      <c r="C25" s="17">
        <v>500</v>
      </c>
      <c r="D25" s="2" t="s">
        <v>3</v>
      </c>
      <c r="E25" s="33"/>
      <c r="F25" s="33">
        <f t="shared" si="2"/>
        <v>0</v>
      </c>
    </row>
    <row r="26" spans="1:6" ht="15.6" x14ac:dyDescent="0.3">
      <c r="A26" s="13" t="s">
        <v>72</v>
      </c>
      <c r="B26" s="14" t="s">
        <v>75</v>
      </c>
      <c r="C26" s="17">
        <v>500</v>
      </c>
      <c r="D26" s="2" t="s">
        <v>3</v>
      </c>
      <c r="E26" s="33"/>
      <c r="F26" s="33">
        <f t="shared" si="2"/>
        <v>0</v>
      </c>
    </row>
    <row r="27" spans="1:6" ht="15.6" x14ac:dyDescent="0.3">
      <c r="A27" s="2">
        <v>760092452</v>
      </c>
      <c r="B27" s="4" t="s">
        <v>43</v>
      </c>
      <c r="C27" s="17">
        <v>850</v>
      </c>
      <c r="D27" s="2" t="s">
        <v>3</v>
      </c>
      <c r="E27" s="33"/>
      <c r="F27" s="33">
        <f t="shared" si="2"/>
        <v>0</v>
      </c>
    </row>
    <row r="28" spans="1:6" ht="15.6" x14ac:dyDescent="0.3">
      <c r="A28" s="2">
        <v>760152595</v>
      </c>
      <c r="B28" s="4" t="s">
        <v>66</v>
      </c>
      <c r="C28" s="17">
        <v>15</v>
      </c>
      <c r="D28" s="2" t="s">
        <v>3</v>
      </c>
      <c r="E28" s="33"/>
      <c r="F28" s="33">
        <f t="shared" si="2"/>
        <v>0</v>
      </c>
    </row>
    <row r="29" spans="1:6" ht="15.6" x14ac:dyDescent="0.3">
      <c r="A29" s="2">
        <v>760152587</v>
      </c>
      <c r="B29" s="3" t="s">
        <v>67</v>
      </c>
      <c r="C29" s="17">
        <v>5</v>
      </c>
      <c r="D29" s="2" t="s">
        <v>3</v>
      </c>
      <c r="E29" s="33"/>
      <c r="F29" s="33">
        <f t="shared" si="2"/>
        <v>0</v>
      </c>
    </row>
    <row r="30" spans="1:6" ht="15.6" x14ac:dyDescent="0.3">
      <c r="A30" s="2" t="s">
        <v>113</v>
      </c>
      <c r="B30" s="4" t="s">
        <v>116</v>
      </c>
      <c r="C30" s="17">
        <v>500</v>
      </c>
      <c r="D30" s="2" t="s">
        <v>3</v>
      </c>
      <c r="E30" s="33"/>
      <c r="F30" s="33">
        <f t="shared" si="2"/>
        <v>0</v>
      </c>
    </row>
    <row r="31" spans="1:6" ht="15.6" x14ac:dyDescent="0.3">
      <c r="A31" s="2" t="s">
        <v>114</v>
      </c>
      <c r="B31" s="4" t="s">
        <v>117</v>
      </c>
      <c r="C31" s="17">
        <v>500</v>
      </c>
      <c r="D31" s="2" t="s">
        <v>3</v>
      </c>
      <c r="E31" s="33"/>
      <c r="F31" s="33">
        <f t="shared" si="2"/>
        <v>0</v>
      </c>
    </row>
    <row r="32" spans="1:6" ht="15.6" x14ac:dyDescent="0.3">
      <c r="A32" s="2" t="s">
        <v>115</v>
      </c>
      <c r="B32" s="4" t="s">
        <v>118</v>
      </c>
      <c r="C32" s="17">
        <v>500</v>
      </c>
      <c r="D32" s="2" t="s">
        <v>3</v>
      </c>
      <c r="E32" s="33"/>
      <c r="F32" s="33">
        <f t="shared" si="2"/>
        <v>0</v>
      </c>
    </row>
    <row r="33" spans="1:6" ht="15.6" x14ac:dyDescent="0.3">
      <c r="A33" s="2" t="s">
        <v>106</v>
      </c>
      <c r="B33" s="3" t="s">
        <v>107</v>
      </c>
      <c r="C33" s="17">
        <v>800</v>
      </c>
      <c r="D33" s="2" t="s">
        <v>3</v>
      </c>
      <c r="E33" s="33"/>
      <c r="F33" s="33">
        <f t="shared" si="2"/>
        <v>0</v>
      </c>
    </row>
    <row r="34" spans="1:6" ht="15.6" x14ac:dyDescent="0.3">
      <c r="A34" s="2" t="s">
        <v>108</v>
      </c>
      <c r="B34" s="3" t="s">
        <v>109</v>
      </c>
      <c r="C34" s="17">
        <v>10</v>
      </c>
      <c r="D34" s="2" t="s">
        <v>3</v>
      </c>
      <c r="E34" s="33"/>
      <c r="F34" s="33">
        <f t="shared" si="2"/>
        <v>0</v>
      </c>
    </row>
    <row r="35" spans="1:6" ht="15.6" x14ac:dyDescent="0.3">
      <c r="A35" s="2" t="s">
        <v>110</v>
      </c>
      <c r="B35" s="3" t="s">
        <v>111</v>
      </c>
      <c r="C35" s="17">
        <v>20</v>
      </c>
      <c r="D35" s="2" t="s">
        <v>3</v>
      </c>
      <c r="E35" s="33"/>
      <c r="F35" s="33">
        <f t="shared" si="2"/>
        <v>0</v>
      </c>
    </row>
    <row r="36" spans="1:6" ht="15.6" x14ac:dyDescent="0.3">
      <c r="A36" s="2">
        <v>107952442</v>
      </c>
      <c r="B36" s="4" t="s">
        <v>36</v>
      </c>
      <c r="C36" s="17">
        <v>700</v>
      </c>
      <c r="D36" s="2" t="s">
        <v>3</v>
      </c>
      <c r="E36" s="33"/>
      <c r="F36" s="33">
        <f t="shared" si="2"/>
        <v>0</v>
      </c>
    </row>
    <row r="37" spans="1:6" ht="15.6" x14ac:dyDescent="0.3">
      <c r="A37" s="2">
        <v>108216151</v>
      </c>
      <c r="B37" s="4" t="s">
        <v>37</v>
      </c>
      <c r="C37" s="17">
        <v>150</v>
      </c>
      <c r="D37" s="2" t="s">
        <v>3</v>
      </c>
      <c r="E37" s="33"/>
      <c r="F37" s="33">
        <f t="shared" si="2"/>
        <v>0</v>
      </c>
    </row>
    <row r="38" spans="1:6" s="12" customFormat="1" ht="15.6" x14ac:dyDescent="0.3">
      <c r="A38" s="2">
        <v>876540410</v>
      </c>
      <c r="B38" s="4" t="s">
        <v>128</v>
      </c>
      <c r="C38" s="17">
        <v>150</v>
      </c>
      <c r="D38" s="2" t="s">
        <v>3</v>
      </c>
      <c r="E38" s="33"/>
      <c r="F38" s="33">
        <f t="shared" si="2"/>
        <v>0</v>
      </c>
    </row>
    <row r="39" spans="1:6" s="12" customFormat="1" ht="15.6" x14ac:dyDescent="0.3">
      <c r="A39" s="2" t="s">
        <v>112</v>
      </c>
      <c r="B39" s="4" t="s">
        <v>119</v>
      </c>
      <c r="C39" s="17">
        <v>140</v>
      </c>
      <c r="D39" s="2" t="s">
        <v>3</v>
      </c>
      <c r="E39" s="33"/>
      <c r="F39" s="33">
        <f t="shared" si="2"/>
        <v>0</v>
      </c>
    </row>
    <row r="40" spans="1:6" s="12" customFormat="1" ht="15.6" x14ac:dyDescent="0.3">
      <c r="A40" s="2">
        <v>760008888</v>
      </c>
      <c r="B40" s="4" t="s">
        <v>120</v>
      </c>
      <c r="C40" s="17">
        <v>10</v>
      </c>
      <c r="D40" s="2" t="s">
        <v>3</v>
      </c>
      <c r="E40" s="33"/>
      <c r="F40" s="33">
        <f t="shared" si="2"/>
        <v>0</v>
      </c>
    </row>
    <row r="41" spans="1:6" s="12" customFormat="1" ht="15.6" x14ac:dyDescent="0.3">
      <c r="A41" s="2">
        <v>760106880</v>
      </c>
      <c r="B41" s="4" t="s">
        <v>125</v>
      </c>
      <c r="C41" s="17">
        <v>3000</v>
      </c>
      <c r="D41" s="2" t="s">
        <v>14</v>
      </c>
      <c r="E41" s="33"/>
      <c r="F41" s="33">
        <f t="shared" si="2"/>
        <v>0</v>
      </c>
    </row>
    <row r="42" spans="1:6" s="12" customFormat="1" ht="15.6" x14ac:dyDescent="0.3">
      <c r="A42" s="2">
        <v>760109496</v>
      </c>
      <c r="B42" s="3" t="s">
        <v>100</v>
      </c>
      <c r="C42" s="17">
        <v>5</v>
      </c>
      <c r="D42" s="2" t="s">
        <v>3</v>
      </c>
      <c r="E42" s="33"/>
      <c r="F42" s="33">
        <f t="shared" si="2"/>
        <v>0</v>
      </c>
    </row>
    <row r="43" spans="1:6" ht="15.6" x14ac:dyDescent="0.3">
      <c r="A43" s="2">
        <v>760103085</v>
      </c>
      <c r="B43" s="4" t="s">
        <v>38</v>
      </c>
      <c r="C43" s="17">
        <v>4</v>
      </c>
      <c r="D43" s="2" t="s">
        <v>3</v>
      </c>
      <c r="E43" s="33"/>
      <c r="F43" s="33">
        <f t="shared" si="2"/>
        <v>0</v>
      </c>
    </row>
    <row r="44" spans="1:6" ht="15.6" x14ac:dyDescent="0.3">
      <c r="A44" s="2">
        <v>760039867</v>
      </c>
      <c r="B44" s="4" t="s">
        <v>39</v>
      </c>
      <c r="C44" s="17">
        <v>4</v>
      </c>
      <c r="D44" s="2" t="s">
        <v>3</v>
      </c>
      <c r="E44" s="33"/>
      <c r="F44" s="33">
        <f t="shared" si="2"/>
        <v>0</v>
      </c>
    </row>
    <row r="45" spans="1:6" ht="15.6" x14ac:dyDescent="0.3">
      <c r="A45" s="15" t="s">
        <v>126</v>
      </c>
      <c r="B45" s="4" t="s">
        <v>101</v>
      </c>
      <c r="C45" s="17">
        <v>12</v>
      </c>
      <c r="D45" s="2" t="s">
        <v>3</v>
      </c>
      <c r="E45" s="33"/>
      <c r="F45" s="33">
        <f t="shared" si="2"/>
        <v>0</v>
      </c>
    </row>
    <row r="46" spans="1:6" ht="15.6" x14ac:dyDescent="0.3">
      <c r="A46" s="15" t="s">
        <v>127</v>
      </c>
      <c r="B46" s="4" t="s">
        <v>102</v>
      </c>
      <c r="C46" s="17">
        <v>12</v>
      </c>
      <c r="D46" s="2" t="s">
        <v>3</v>
      </c>
      <c r="E46" s="33"/>
      <c r="F46" s="33">
        <f t="shared" si="2"/>
        <v>0</v>
      </c>
    </row>
    <row r="47" spans="1:6" ht="15.6" x14ac:dyDescent="0.3">
      <c r="A47" s="2">
        <v>760072942</v>
      </c>
      <c r="B47" s="4" t="s">
        <v>40</v>
      </c>
      <c r="C47" s="17">
        <v>5</v>
      </c>
      <c r="D47" s="2" t="s">
        <v>3</v>
      </c>
      <c r="E47" s="33"/>
      <c r="F47" s="33">
        <f t="shared" si="2"/>
        <v>0</v>
      </c>
    </row>
    <row r="48" spans="1:6" ht="15.6" x14ac:dyDescent="0.3">
      <c r="A48" s="2">
        <v>760072959</v>
      </c>
      <c r="B48" s="4" t="s">
        <v>41</v>
      </c>
      <c r="C48" s="17">
        <v>20</v>
      </c>
      <c r="D48" s="2" t="s">
        <v>3</v>
      </c>
      <c r="E48" s="33"/>
      <c r="F48" s="33">
        <f t="shared" si="2"/>
        <v>0</v>
      </c>
    </row>
    <row r="49" spans="1:6" ht="15.6" x14ac:dyDescent="0.3">
      <c r="A49" s="2">
        <v>760103796</v>
      </c>
      <c r="B49" s="4" t="s">
        <v>42</v>
      </c>
      <c r="C49" s="17">
        <v>16</v>
      </c>
      <c r="D49" s="2" t="s">
        <v>3</v>
      </c>
      <c r="E49" s="33"/>
      <c r="F49" s="33">
        <f t="shared" si="2"/>
        <v>0</v>
      </c>
    </row>
    <row r="50" spans="1:6" ht="15.6" x14ac:dyDescent="0.3">
      <c r="A50" s="2" t="s">
        <v>22</v>
      </c>
      <c r="B50" s="7" t="s">
        <v>23</v>
      </c>
      <c r="C50" s="17">
        <v>5</v>
      </c>
      <c r="D50" s="2" t="s">
        <v>3</v>
      </c>
      <c r="E50" s="33"/>
      <c r="F50" s="33">
        <f t="shared" si="2"/>
        <v>0</v>
      </c>
    </row>
    <row r="51" spans="1:6" ht="15.6" x14ac:dyDescent="0.3">
      <c r="A51" s="2" t="s">
        <v>24</v>
      </c>
      <c r="B51" s="7" t="s">
        <v>25</v>
      </c>
      <c r="C51" s="17">
        <v>5</v>
      </c>
      <c r="D51" s="2" t="s">
        <v>3</v>
      </c>
      <c r="E51" s="33"/>
      <c r="F51" s="33">
        <f t="shared" si="2"/>
        <v>0</v>
      </c>
    </row>
    <row r="52" spans="1:6" ht="15.6" x14ac:dyDescent="0.3">
      <c r="A52" s="2" t="s">
        <v>26</v>
      </c>
      <c r="B52" s="3" t="s">
        <v>27</v>
      </c>
      <c r="C52" s="17">
        <v>5</v>
      </c>
      <c r="D52" s="2" t="s">
        <v>3</v>
      </c>
      <c r="E52" s="33"/>
      <c r="F52" s="33">
        <f t="shared" si="2"/>
        <v>0</v>
      </c>
    </row>
    <row r="53" spans="1:6" ht="15.6" x14ac:dyDescent="0.3">
      <c r="A53" s="2" t="s">
        <v>28</v>
      </c>
      <c r="B53" s="3" t="s">
        <v>29</v>
      </c>
      <c r="C53" s="17">
        <v>12</v>
      </c>
      <c r="D53" s="2" t="s">
        <v>3</v>
      </c>
      <c r="E53" s="33"/>
      <c r="F53" s="33">
        <f t="shared" si="2"/>
        <v>0</v>
      </c>
    </row>
    <row r="54" spans="1:6" ht="15.6" x14ac:dyDescent="0.3">
      <c r="A54" s="2" t="s">
        <v>68</v>
      </c>
      <c r="B54" s="3" t="s">
        <v>69</v>
      </c>
      <c r="C54" s="17">
        <v>17</v>
      </c>
      <c r="D54" s="2" t="s">
        <v>3</v>
      </c>
      <c r="E54" s="33"/>
      <c r="F54" s="33">
        <f t="shared" si="2"/>
        <v>0</v>
      </c>
    </row>
    <row r="55" spans="1:6" ht="15.6" x14ac:dyDescent="0.3">
      <c r="A55" s="2" t="s">
        <v>30</v>
      </c>
      <c r="B55" s="3" t="s">
        <v>31</v>
      </c>
      <c r="C55" s="17">
        <v>5</v>
      </c>
      <c r="D55" s="2" t="s">
        <v>3</v>
      </c>
      <c r="E55" s="33"/>
      <c r="F55" s="33">
        <f t="shared" si="2"/>
        <v>0</v>
      </c>
    </row>
    <row r="56" spans="1:6" ht="15.6" x14ac:dyDescent="0.3">
      <c r="A56" s="2" t="s">
        <v>32</v>
      </c>
      <c r="B56" s="8" t="s">
        <v>33</v>
      </c>
      <c r="C56" s="17">
        <v>10</v>
      </c>
      <c r="D56" s="2" t="s">
        <v>3</v>
      </c>
      <c r="E56" s="33"/>
      <c r="F56" s="33">
        <f t="shared" si="2"/>
        <v>0</v>
      </c>
    </row>
    <row r="57" spans="1:6" ht="15.6" x14ac:dyDescent="0.3">
      <c r="A57" s="2" t="s">
        <v>34</v>
      </c>
      <c r="B57" s="8" t="s">
        <v>35</v>
      </c>
      <c r="C57" s="17">
        <v>5</v>
      </c>
      <c r="D57" s="2" t="s">
        <v>3</v>
      </c>
      <c r="E57" s="33"/>
      <c r="F57" s="33">
        <f t="shared" si="2"/>
        <v>0</v>
      </c>
    </row>
    <row r="58" spans="1:6" ht="15.6" x14ac:dyDescent="0.3">
      <c r="A58" s="2">
        <v>2900</v>
      </c>
      <c r="B58" s="8" t="s">
        <v>76</v>
      </c>
      <c r="C58" s="17">
        <v>2000</v>
      </c>
      <c r="D58" s="2" t="s">
        <v>14</v>
      </c>
      <c r="E58" s="33"/>
      <c r="F58" s="33">
        <f t="shared" si="2"/>
        <v>0</v>
      </c>
    </row>
    <row r="59" spans="1:6" ht="15.6" x14ac:dyDescent="0.3">
      <c r="A59" s="2">
        <v>2911</v>
      </c>
      <c r="B59" s="8" t="s">
        <v>77</v>
      </c>
      <c r="C59" s="17">
        <v>150</v>
      </c>
      <c r="D59" s="2" t="s">
        <v>3</v>
      </c>
      <c r="E59" s="33"/>
      <c r="F59" s="33">
        <f t="shared" si="2"/>
        <v>0</v>
      </c>
    </row>
    <row r="60" spans="1:6" ht="15.6" x14ac:dyDescent="0.3">
      <c r="A60" s="2">
        <v>2906</v>
      </c>
      <c r="B60" s="8" t="s">
        <v>78</v>
      </c>
      <c r="C60" s="17">
        <v>150</v>
      </c>
      <c r="D60" s="2" t="s">
        <v>3</v>
      </c>
      <c r="E60" s="33"/>
      <c r="F60" s="33">
        <f t="shared" si="2"/>
        <v>0</v>
      </c>
    </row>
    <row r="61" spans="1:6" ht="15.6" x14ac:dyDescent="0.3">
      <c r="A61" s="2">
        <v>2986</v>
      </c>
      <c r="B61" s="8" t="s">
        <v>79</v>
      </c>
      <c r="C61" s="17">
        <v>150</v>
      </c>
      <c r="D61" s="2" t="s">
        <v>3</v>
      </c>
      <c r="E61" s="33"/>
      <c r="F61" s="33">
        <f t="shared" si="2"/>
        <v>0</v>
      </c>
    </row>
    <row r="62" spans="1:6" ht="15.6" x14ac:dyDescent="0.3">
      <c r="A62" s="2" t="s">
        <v>80</v>
      </c>
      <c r="B62" s="8" t="s">
        <v>81</v>
      </c>
      <c r="C62" s="17">
        <v>550</v>
      </c>
      <c r="D62" s="2" t="s">
        <v>3</v>
      </c>
      <c r="E62" s="33"/>
      <c r="F62" s="33">
        <f t="shared" si="2"/>
        <v>0</v>
      </c>
    </row>
    <row r="63" spans="1:6" ht="15.6" x14ac:dyDescent="0.3">
      <c r="A63" s="2" t="s">
        <v>87</v>
      </c>
      <c r="B63" s="8" t="s">
        <v>82</v>
      </c>
      <c r="C63" s="17">
        <v>550</v>
      </c>
      <c r="D63" s="2" t="s">
        <v>3</v>
      </c>
      <c r="E63" s="33"/>
      <c r="F63" s="33">
        <f t="shared" si="2"/>
        <v>0</v>
      </c>
    </row>
    <row r="64" spans="1:6" ht="15.6" x14ac:dyDescent="0.3">
      <c r="A64" s="2" t="s">
        <v>83</v>
      </c>
      <c r="B64" s="8" t="s">
        <v>84</v>
      </c>
      <c r="C64" s="17">
        <v>75</v>
      </c>
      <c r="D64" s="2" t="s">
        <v>3</v>
      </c>
      <c r="E64" s="33"/>
      <c r="F64" s="33">
        <f t="shared" si="2"/>
        <v>0</v>
      </c>
    </row>
    <row r="65" spans="1:6" ht="15.6" x14ac:dyDescent="0.3">
      <c r="A65" s="2" t="s">
        <v>85</v>
      </c>
      <c r="B65" s="8" t="s">
        <v>86</v>
      </c>
      <c r="C65" s="17">
        <v>75</v>
      </c>
      <c r="D65" s="2" t="s">
        <v>3</v>
      </c>
      <c r="E65" s="33"/>
      <c r="F65" s="33">
        <f t="shared" si="2"/>
        <v>0</v>
      </c>
    </row>
    <row r="66" spans="1:6" ht="15.6" x14ac:dyDescent="0.3">
      <c r="A66" s="2" t="s">
        <v>88</v>
      </c>
      <c r="B66" s="8" t="s">
        <v>89</v>
      </c>
      <c r="C66" s="17">
        <v>75</v>
      </c>
      <c r="D66" s="2" t="s">
        <v>3</v>
      </c>
      <c r="E66" s="33"/>
      <c r="F66" s="33">
        <f t="shared" si="2"/>
        <v>0</v>
      </c>
    </row>
    <row r="67" spans="1:6" ht="15.6" x14ac:dyDescent="0.3">
      <c r="A67" s="2" t="s">
        <v>90</v>
      </c>
      <c r="B67" s="8" t="s">
        <v>91</v>
      </c>
      <c r="C67" s="17">
        <v>75</v>
      </c>
      <c r="D67" s="2" t="s">
        <v>3</v>
      </c>
      <c r="E67" s="33"/>
      <c r="F67" s="33">
        <f t="shared" si="2"/>
        <v>0</v>
      </c>
    </row>
    <row r="68" spans="1:6" ht="15.6" x14ac:dyDescent="0.3">
      <c r="A68" s="2" t="s">
        <v>92</v>
      </c>
      <c r="B68" s="8" t="s">
        <v>93</v>
      </c>
      <c r="C68" s="17">
        <v>75</v>
      </c>
      <c r="D68" s="2" t="s">
        <v>3</v>
      </c>
      <c r="E68" s="33"/>
      <c r="F68" s="33">
        <f t="shared" si="2"/>
        <v>0</v>
      </c>
    </row>
    <row r="69" spans="1:6" ht="15.6" x14ac:dyDescent="0.3">
      <c r="A69" s="2" t="s">
        <v>94</v>
      </c>
      <c r="B69" s="8" t="s">
        <v>95</v>
      </c>
      <c r="C69" s="17">
        <v>75</v>
      </c>
      <c r="D69" s="2" t="s">
        <v>3</v>
      </c>
      <c r="E69" s="33"/>
      <c r="F69" s="33">
        <f t="shared" si="2"/>
        <v>0</v>
      </c>
    </row>
    <row r="70" spans="1:6" ht="15.75" customHeight="1" x14ac:dyDescent="0.3">
      <c r="A70" s="2" t="s">
        <v>96</v>
      </c>
      <c r="B70" s="8" t="s">
        <v>97</v>
      </c>
      <c r="C70" s="17">
        <v>75</v>
      </c>
      <c r="D70" s="2" t="s">
        <v>3</v>
      </c>
      <c r="E70" s="33"/>
      <c r="F70" s="33">
        <f t="shared" si="2"/>
        <v>0</v>
      </c>
    </row>
    <row r="71" spans="1:6" ht="15.6" x14ac:dyDescent="0.3">
      <c r="A71" s="2"/>
      <c r="B71" s="8"/>
      <c r="C71" s="17"/>
      <c r="D71" s="2"/>
      <c r="E71" s="33"/>
      <c r="F71" s="33"/>
    </row>
    <row r="72" spans="1:6" ht="15.6" x14ac:dyDescent="0.3">
      <c r="A72" s="2" t="s">
        <v>59</v>
      </c>
      <c r="B72" s="11" t="s">
        <v>64</v>
      </c>
      <c r="C72" s="17">
        <v>40</v>
      </c>
      <c r="D72" s="2" t="s">
        <v>3</v>
      </c>
      <c r="E72" s="33"/>
      <c r="F72" s="33">
        <f t="shared" ref="F72:F76" si="3">SUM(E72*C72)</f>
        <v>0</v>
      </c>
    </row>
    <row r="73" spans="1:6" ht="15.6" x14ac:dyDescent="0.3">
      <c r="A73" s="2" t="s">
        <v>60</v>
      </c>
      <c r="B73" s="8" t="s">
        <v>62</v>
      </c>
      <c r="C73" s="17">
        <v>40</v>
      </c>
      <c r="D73" s="2" t="s">
        <v>3</v>
      </c>
      <c r="E73" s="33"/>
      <c r="F73" s="33">
        <f t="shared" si="3"/>
        <v>0</v>
      </c>
    </row>
    <row r="74" spans="1:6" ht="15.6" x14ac:dyDescent="0.3">
      <c r="A74" s="2" t="s">
        <v>61</v>
      </c>
      <c r="B74" s="4" t="s">
        <v>63</v>
      </c>
      <c r="C74" s="17">
        <v>6</v>
      </c>
      <c r="D74" s="2" t="s">
        <v>3</v>
      </c>
      <c r="E74" s="33"/>
      <c r="F74" s="33">
        <f t="shared" si="3"/>
        <v>0</v>
      </c>
    </row>
    <row r="75" spans="1:6" ht="15.6" x14ac:dyDescent="0.3">
      <c r="A75" s="2" t="s">
        <v>99</v>
      </c>
      <c r="B75" s="4" t="s">
        <v>63</v>
      </c>
      <c r="C75" s="17">
        <v>2</v>
      </c>
      <c r="D75" s="2" t="s">
        <v>3</v>
      </c>
      <c r="E75" s="33"/>
      <c r="F75" s="33">
        <f t="shared" si="3"/>
        <v>0</v>
      </c>
    </row>
    <row r="76" spans="1:6" ht="15.6" x14ac:dyDescent="0.3">
      <c r="A76" s="2" t="s">
        <v>132</v>
      </c>
      <c r="B76" s="21" t="s">
        <v>133</v>
      </c>
      <c r="C76" s="17">
        <v>4</v>
      </c>
      <c r="D76" s="2" t="s">
        <v>134</v>
      </c>
      <c r="E76" s="33"/>
      <c r="F76" s="33">
        <f t="shared" si="3"/>
        <v>0</v>
      </c>
    </row>
    <row r="77" spans="1:6" ht="15.6" x14ac:dyDescent="0.3">
      <c r="B77" s="4"/>
      <c r="C77" s="18"/>
      <c r="D77" s="2"/>
      <c r="E77" s="33"/>
      <c r="F77" s="33"/>
    </row>
    <row r="78" spans="1:6" ht="16.2" thickBot="1" x14ac:dyDescent="0.35">
      <c r="A78" s="19"/>
      <c r="B78" s="32"/>
      <c r="C78" s="23"/>
      <c r="D78" s="19"/>
      <c r="E78" s="34"/>
      <c r="F78" s="34"/>
    </row>
    <row r="79" spans="1:6" ht="37.5" customHeight="1" x14ac:dyDescent="0.3">
      <c r="A79" s="60"/>
      <c r="B79" s="56" t="s">
        <v>129</v>
      </c>
      <c r="C79" s="62" t="s">
        <v>98</v>
      </c>
      <c r="D79" s="63"/>
      <c r="E79" s="38">
        <f>SUM(F6:F76)</f>
        <v>0</v>
      </c>
      <c r="F79" s="39"/>
    </row>
    <row r="80" spans="1:6" ht="15.75" customHeight="1" thickBot="1" x14ac:dyDescent="0.35">
      <c r="A80" s="61"/>
      <c r="B80" s="57"/>
      <c r="C80" s="64"/>
      <c r="D80" s="65"/>
      <c r="E80" s="40"/>
      <c r="F80" s="41"/>
    </row>
    <row r="81" spans="1:5" ht="15" thickBot="1" x14ac:dyDescent="0.35">
      <c r="E81" s="12"/>
    </row>
    <row r="82" spans="1:5" ht="15" thickBot="1" x14ac:dyDescent="0.35">
      <c r="A82" s="58" t="s">
        <v>139</v>
      </c>
      <c r="B82" s="59"/>
      <c r="C82" s="10" t="s">
        <v>131</v>
      </c>
      <c r="D82" s="20"/>
      <c r="E82" s="22">
        <f>SUM(100*D82)</f>
        <v>0</v>
      </c>
    </row>
    <row r="83" spans="1:5" x14ac:dyDescent="0.3">
      <c r="E83" s="12"/>
    </row>
  </sheetData>
  <mergeCells count="14">
    <mergeCell ref="A82:B82"/>
    <mergeCell ref="A79:A80"/>
    <mergeCell ref="C79:D80"/>
    <mergeCell ref="F4:F5"/>
    <mergeCell ref="E79:F80"/>
    <mergeCell ref="A3:E3"/>
    <mergeCell ref="A2:E2"/>
    <mergeCell ref="A1:E1"/>
    <mergeCell ref="A4:A5"/>
    <mergeCell ref="B4:B5"/>
    <mergeCell ref="D4:D5"/>
    <mergeCell ref="C4:C5"/>
    <mergeCell ref="E4:E5"/>
    <mergeCell ref="B79:B80"/>
  </mergeCells>
  <phoneticPr fontId="0" type="noConversion"/>
  <pageMargins left="0.7" right="0.7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BidPriceSheet</vt:lpstr>
      <vt:lpstr>BidPriceSheet!Print_Area</vt:lpstr>
    </vt:vector>
  </TitlesOfParts>
  <Company>WVOT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W Wickert, RCDD, RTPM</dc:creator>
  <cp:lastModifiedBy>Cottrill, Lu A</cp:lastModifiedBy>
  <cp:lastPrinted>2012-03-21T20:53:23Z</cp:lastPrinted>
  <dcterms:created xsi:type="dcterms:W3CDTF">2012-03-21T18:11:16Z</dcterms:created>
  <dcterms:modified xsi:type="dcterms:W3CDTF">2014-05-28T18:49:14Z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