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2" windowWidth="19320" windowHeight="9528"/>
  </bookViews>
  <sheets>
    <sheet name="Sheet1" sheetId="1" r:id="rId1"/>
  </sheets>
  <definedNames>
    <definedName name="_xlnm.Print_Area" localSheetId="0">Sheet1!$A$1:$D$42</definedName>
    <definedName name="Z_D6FAADFB_98F4_4317_89B8_F66AE6755158_.wvu.PrintArea" localSheetId="0" hidden="1">Sheet1!$A$1:$D$42</definedName>
  </definedNames>
  <calcPr calcId="145621"/>
  <customWorkbookViews>
    <customWorkbookView name="E014681 - Personal View" guid="{D6FAADFB-98F4-4317-89B8-F66AE6755158}" mergeInterval="0" personalView="1" maximized="1" xWindow="1" yWindow="1" windowWidth="1276" windowHeight="579" activeSheetId="1"/>
  </customWorkbookViews>
</workbook>
</file>

<file path=xl/calcChain.xml><?xml version="1.0" encoding="utf-8"?>
<calcChain xmlns="http://schemas.openxmlformats.org/spreadsheetml/2006/main">
  <c r="D35" i="1" l="1"/>
  <c r="D15" i="1"/>
  <c r="D39" i="1"/>
  <c r="D24" i="1"/>
  <c r="D23" i="1"/>
  <c r="D22" i="1"/>
  <c r="D21" i="1"/>
  <c r="D20" i="1"/>
  <c r="D19" i="1"/>
  <c r="D18" i="1"/>
  <c r="D17" i="1"/>
  <c r="D16" i="1"/>
  <c r="D25" i="1" l="1"/>
  <c r="D41" i="1" s="1"/>
</calcChain>
</file>

<file path=xl/sharedStrings.xml><?xml version="1.0" encoding="utf-8"?>
<sst xmlns="http://schemas.openxmlformats.org/spreadsheetml/2006/main" count="43" uniqueCount="43">
  <si>
    <t>Product/Service</t>
  </si>
  <si>
    <t>Corporate Travel System-Air Central Bill</t>
  </si>
  <si>
    <t>Card Replacement</t>
  </si>
  <si>
    <t>MIS Reports</t>
  </si>
  <si>
    <t>$350,000.00 Travel Accident Insurance (CCS)</t>
  </si>
  <si>
    <t>$200,000.00 Travel Accident Insurnace (CTS)</t>
  </si>
  <si>
    <t>$500,000.00 Travel Accient Insurance</t>
  </si>
  <si>
    <t>Primary Collision Damage Insurance (Full Value)</t>
  </si>
  <si>
    <t>$2,000.00 Excess Baggage Insurance Checked and Carry On</t>
  </si>
  <si>
    <t>Foreign Currency Conversion</t>
  </si>
  <si>
    <t>Cash Advances/ATM Access</t>
  </si>
  <si>
    <t>Quantity</t>
  </si>
  <si>
    <t>Cost</t>
  </si>
  <si>
    <t>Attachment C:  Cost Sheet</t>
  </si>
  <si>
    <t xml:space="preserve">REQUEST FOR PROPOSAL </t>
  </si>
  <si>
    <t>(TCARD 13)</t>
  </si>
  <si>
    <t>Cost information below as detailed in the Request for Proposal and submitted in a separate sealed envelope. Cost</t>
  </si>
  <si>
    <t>should be clearly marked.</t>
  </si>
  <si>
    <t>Subtotal A:</t>
  </si>
  <si>
    <t>Qualifying Annual Volume</t>
  </si>
  <si>
    <t>Rebate Percent</t>
  </si>
  <si>
    <t>$0.00-$1,000,000.00</t>
  </si>
  <si>
    <t>$1,000,000.01-$5,000,000.00</t>
  </si>
  <si>
    <t>$5,000,000.01-$10,000,000.00</t>
  </si>
  <si>
    <t>$10,000,000.01-$15,000,000.00</t>
  </si>
  <si>
    <t>$15,000,000.01-$20,000,000.00</t>
  </si>
  <si>
    <t>$20,000,000.01 and Over</t>
  </si>
  <si>
    <t>Subtotal B:</t>
  </si>
  <si>
    <t>Estimated Volume</t>
  </si>
  <si>
    <t>Amount of Rebate</t>
  </si>
  <si>
    <t>Total Cost for Evaluation (Subtotal A+Subtotal B)</t>
  </si>
  <si>
    <t>Total:</t>
  </si>
  <si>
    <t>Please enter percentage rebate for all of the below volume categories.  Evaluation will be based on</t>
  </si>
  <si>
    <t>$10,000,000.01-$15,000,000.00.</t>
  </si>
  <si>
    <t>Please complete the below cost chart for charges applicable to card usage.  Quantities are provided for evaluation purposes</t>
  </si>
  <si>
    <t xml:space="preserve">only.  </t>
  </si>
  <si>
    <t>Section 1:  Fees</t>
  </si>
  <si>
    <t>Unit Cost</t>
  </si>
  <si>
    <t>(Charge to Individual Cardholder)</t>
  </si>
  <si>
    <t xml:space="preserve"> </t>
  </si>
  <si>
    <t>Section 2:  Rebates</t>
  </si>
  <si>
    <t xml:space="preserve">Estimated </t>
  </si>
  <si>
    <t xml:space="preserve">Extended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</si>
</sst>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11" xfId="0" applyBorder="1"/>
    <xf numFmtId="0" fontId="1" fillId="0" borderId="9" xfId="0" applyFont="1" applyBorder="1"/>
    <xf numFmtId="0" fontId="1" fillId="0" borderId="12" xfId="0" applyFont="1" applyBorder="1"/>
    <xf numFmtId="0" fontId="2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8" xfId="0" applyFont="1" applyBorder="1" applyAlignment="1">
      <alignment horizontal="right"/>
    </xf>
    <xf numFmtId="0" fontId="1" fillId="0" borderId="3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right"/>
    </xf>
    <xf numFmtId="0" fontId="0" fillId="0" borderId="19" xfId="0" applyBorder="1"/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8" fontId="1" fillId="0" borderId="4" xfId="0" applyNumberFormat="1" applyFont="1" applyBorder="1"/>
    <xf numFmtId="0" fontId="5" fillId="0" borderId="0" xfId="0" applyFont="1"/>
    <xf numFmtId="0" fontId="0" fillId="0" borderId="0" xfId="0" applyBorder="1"/>
    <xf numFmtId="0" fontId="1" fillId="0" borderId="0" xfId="0" applyFont="1" applyBorder="1" applyAlignment="1">
      <alignment horizontal="right"/>
    </xf>
    <xf numFmtId="164" fontId="0" fillId="0" borderId="0" xfId="0" applyNumberFormat="1" applyBorder="1"/>
    <xf numFmtId="0" fontId="6" fillId="0" borderId="0" xfId="0" applyFont="1" applyBorder="1"/>
    <xf numFmtId="0" fontId="2" fillId="0" borderId="0" xfId="0" applyFont="1" applyBorder="1"/>
    <xf numFmtId="0" fontId="6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4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4" xfId="0" applyBorder="1" applyProtection="1">
      <protection locked="0"/>
    </xf>
    <xf numFmtId="10" fontId="1" fillId="0" borderId="4" xfId="0" applyNumberFormat="1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16" xfId="0" applyBorder="1" applyProtection="1">
      <protection locked="0"/>
    </xf>
    <xf numFmtId="8" fontId="1" fillId="0" borderId="5" xfId="0" applyNumberFormat="1" applyFont="1" applyBorder="1" applyProtection="1">
      <protection locked="0"/>
    </xf>
    <xf numFmtId="164" fontId="6" fillId="0" borderId="0" xfId="0" applyNumberFormat="1" applyFont="1" applyProtection="1"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D35" sqref="D35"/>
    </sheetView>
  </sheetViews>
  <sheetFormatPr defaultRowHeight="14.4" x14ac:dyDescent="0.3"/>
  <cols>
    <col min="1" max="1" width="55.6640625" customWidth="1"/>
    <col min="2" max="2" width="24.88671875" customWidth="1"/>
    <col min="3" max="3" width="16.88671875" customWidth="1"/>
    <col min="4" max="4" width="22.44140625" customWidth="1"/>
  </cols>
  <sheetData>
    <row r="1" spans="1:4" x14ac:dyDescent="0.3">
      <c r="A1" s="45" t="s">
        <v>14</v>
      </c>
      <c r="B1" s="45"/>
      <c r="C1" s="45"/>
      <c r="D1" s="45"/>
    </row>
    <row r="2" spans="1:4" ht="10.199999999999999" customHeight="1" x14ac:dyDescent="0.3">
      <c r="A2" s="45"/>
      <c r="B2" s="45"/>
      <c r="C2" s="45"/>
      <c r="D2" s="45"/>
    </row>
    <row r="3" spans="1:4" ht="18" customHeight="1" x14ac:dyDescent="0.45">
      <c r="A3" s="45" t="s">
        <v>15</v>
      </c>
      <c r="B3" s="45"/>
      <c r="C3" s="45"/>
      <c r="D3" s="45"/>
    </row>
    <row r="4" spans="1:4" x14ac:dyDescent="0.3">
      <c r="A4" s="46" t="s">
        <v>13</v>
      </c>
      <c r="B4" s="46"/>
      <c r="C4" s="46"/>
      <c r="D4" s="46"/>
    </row>
    <row r="5" spans="1:4" ht="9.6" customHeight="1" x14ac:dyDescent="0.3">
      <c r="A5" s="46"/>
      <c r="B5" s="46"/>
      <c r="C5" s="46"/>
      <c r="D5" s="46"/>
    </row>
    <row r="6" spans="1:4" x14ac:dyDescent="0.3">
      <c r="A6" s="9" t="s">
        <v>16</v>
      </c>
    </row>
    <row r="7" spans="1:4" x14ac:dyDescent="0.3">
      <c r="A7" s="9" t="s">
        <v>17</v>
      </c>
    </row>
    <row r="8" spans="1:4" ht="18" x14ac:dyDescent="0.35">
      <c r="A8" s="30" t="s">
        <v>36</v>
      </c>
    </row>
    <row r="9" spans="1:4" x14ac:dyDescent="0.3">
      <c r="A9" s="9" t="s">
        <v>34</v>
      </c>
    </row>
    <row r="10" spans="1:4" x14ac:dyDescent="0.3">
      <c r="A10" s="9" t="s">
        <v>35</v>
      </c>
    </row>
    <row r="11" spans="1:4" ht="15" thickBot="1" x14ac:dyDescent="0.35">
      <c r="A11" s="9"/>
    </row>
    <row r="12" spans="1:4" ht="15" thickTop="1" x14ac:dyDescent="0.3">
      <c r="A12" s="7" t="s">
        <v>0</v>
      </c>
      <c r="B12" s="31" t="s">
        <v>37</v>
      </c>
      <c r="C12" s="31" t="s">
        <v>41</v>
      </c>
      <c r="D12" s="32" t="s">
        <v>42</v>
      </c>
    </row>
    <row r="13" spans="1:4" ht="15" thickBot="1" x14ac:dyDescent="0.35">
      <c r="A13" s="8"/>
      <c r="B13" s="33" t="s">
        <v>38</v>
      </c>
      <c r="C13" s="34" t="s">
        <v>11</v>
      </c>
      <c r="D13" s="35" t="s">
        <v>12</v>
      </c>
    </row>
    <row r="14" spans="1:4" ht="15" thickBot="1" x14ac:dyDescent="0.35">
      <c r="A14" s="3" t="s">
        <v>39</v>
      </c>
      <c r="B14" s="36"/>
      <c r="C14" s="4"/>
      <c r="D14" s="37"/>
    </row>
    <row r="15" spans="1:4" ht="15" thickBot="1" x14ac:dyDescent="0.35">
      <c r="A15" s="3" t="s">
        <v>1</v>
      </c>
      <c r="B15" s="36"/>
      <c r="C15" s="4">
        <v>183</v>
      </c>
      <c r="D15" s="37">
        <f>C15*B15</f>
        <v>0</v>
      </c>
    </row>
    <row r="16" spans="1:4" ht="15" thickBot="1" x14ac:dyDescent="0.35">
      <c r="A16" s="3" t="s">
        <v>2</v>
      </c>
      <c r="B16" s="36"/>
      <c r="C16" s="4">
        <v>50</v>
      </c>
      <c r="D16" s="37">
        <f t="shared" ref="D15:D24" si="0">C16*B16</f>
        <v>0</v>
      </c>
    </row>
    <row r="17" spans="1:4" ht="15" thickBot="1" x14ac:dyDescent="0.35">
      <c r="A17" s="3" t="s">
        <v>3</v>
      </c>
      <c r="B17" s="36"/>
      <c r="C17" s="4">
        <v>1200</v>
      </c>
      <c r="D17" s="37">
        <f t="shared" si="0"/>
        <v>0</v>
      </c>
    </row>
    <row r="18" spans="1:4" ht="15" thickBot="1" x14ac:dyDescent="0.35">
      <c r="A18" s="3" t="s">
        <v>4</v>
      </c>
      <c r="B18" s="36"/>
      <c r="C18" s="4">
        <v>200000</v>
      </c>
      <c r="D18" s="37">
        <f t="shared" si="0"/>
        <v>0</v>
      </c>
    </row>
    <row r="19" spans="1:4" ht="15" thickBot="1" x14ac:dyDescent="0.35">
      <c r="A19" s="3" t="s">
        <v>5</v>
      </c>
      <c r="B19" s="36"/>
      <c r="C19" s="4">
        <v>1340</v>
      </c>
      <c r="D19" s="37">
        <f t="shared" si="0"/>
        <v>0</v>
      </c>
    </row>
    <row r="20" spans="1:4" ht="15" thickBot="1" x14ac:dyDescent="0.35">
      <c r="A20" s="3" t="s">
        <v>6</v>
      </c>
      <c r="B20" s="36"/>
      <c r="C20" s="4">
        <v>7000</v>
      </c>
      <c r="D20" s="37">
        <f t="shared" si="0"/>
        <v>0</v>
      </c>
    </row>
    <row r="21" spans="1:4" ht="15" thickBot="1" x14ac:dyDescent="0.35">
      <c r="A21" s="3" t="s">
        <v>7</v>
      </c>
      <c r="B21" s="36"/>
      <c r="C21" s="4">
        <v>32000</v>
      </c>
      <c r="D21" s="37">
        <f t="shared" si="0"/>
        <v>0</v>
      </c>
    </row>
    <row r="22" spans="1:4" ht="15" thickBot="1" x14ac:dyDescent="0.35">
      <c r="A22" s="3" t="s">
        <v>8</v>
      </c>
      <c r="B22" s="36"/>
      <c r="C22" s="4">
        <v>3000</v>
      </c>
      <c r="D22" s="37">
        <f t="shared" si="0"/>
        <v>0</v>
      </c>
    </row>
    <row r="23" spans="1:4" ht="15" thickBot="1" x14ac:dyDescent="0.35">
      <c r="A23" s="3" t="s">
        <v>9</v>
      </c>
      <c r="B23" s="36"/>
      <c r="C23" s="4">
        <v>2000</v>
      </c>
      <c r="D23" s="37">
        <f t="shared" si="0"/>
        <v>0</v>
      </c>
    </row>
    <row r="24" spans="1:4" ht="15" thickBot="1" x14ac:dyDescent="0.35">
      <c r="A24" s="3" t="s">
        <v>10</v>
      </c>
      <c r="B24" s="36"/>
      <c r="C24" s="4">
        <v>20000</v>
      </c>
      <c r="D24" s="37">
        <f t="shared" si="0"/>
        <v>0</v>
      </c>
    </row>
    <row r="25" spans="1:4" ht="15" thickBot="1" x14ac:dyDescent="0.35">
      <c r="A25" s="12"/>
      <c r="B25" s="13"/>
      <c r="C25" s="14" t="s">
        <v>18</v>
      </c>
      <c r="D25" s="38">
        <f>SUM(D14:D24)</f>
        <v>0</v>
      </c>
    </row>
    <row r="26" spans="1:4" ht="15" thickTop="1" x14ac:dyDescent="0.3">
      <c r="A26" s="25"/>
      <c r="B26" s="25"/>
      <c r="C26" s="26"/>
      <c r="D26" s="27"/>
    </row>
    <row r="27" spans="1:4" ht="18" x14ac:dyDescent="0.35">
      <c r="A27" s="28" t="s">
        <v>40</v>
      </c>
      <c r="B27" s="25"/>
      <c r="C27" s="26"/>
      <c r="D27" s="27"/>
    </row>
    <row r="28" spans="1:4" x14ac:dyDescent="0.3">
      <c r="A28" s="29" t="s">
        <v>32</v>
      </c>
      <c r="B28" s="25"/>
      <c r="C28" s="26"/>
      <c r="D28" s="27"/>
    </row>
    <row r="29" spans="1:4" x14ac:dyDescent="0.3">
      <c r="A29" s="29" t="s">
        <v>33</v>
      </c>
      <c r="B29" s="25"/>
      <c r="C29" s="26"/>
      <c r="D29" s="27"/>
    </row>
    <row r="30" spans="1:4" ht="15" thickBot="1" x14ac:dyDescent="0.35">
      <c r="A30" s="29"/>
      <c r="B30" s="25"/>
      <c r="C30" s="26"/>
      <c r="D30" s="27"/>
    </row>
    <row r="31" spans="1:4" ht="15.6" thickTop="1" thickBot="1" x14ac:dyDescent="0.35">
      <c r="A31" s="1" t="s">
        <v>19</v>
      </c>
      <c r="B31" s="2" t="s">
        <v>20</v>
      </c>
      <c r="C31" s="2" t="s">
        <v>28</v>
      </c>
      <c r="D31" s="6" t="s">
        <v>29</v>
      </c>
    </row>
    <row r="32" spans="1:4" ht="15" thickBot="1" x14ac:dyDescent="0.35">
      <c r="A32" s="3" t="s">
        <v>21</v>
      </c>
      <c r="B32" s="39"/>
      <c r="C32" s="19"/>
      <c r="D32" s="20"/>
    </row>
    <row r="33" spans="1:4" ht="15" thickBot="1" x14ac:dyDescent="0.35">
      <c r="A33" s="3" t="s">
        <v>22</v>
      </c>
      <c r="B33" s="39"/>
      <c r="C33" s="19"/>
      <c r="D33" s="20"/>
    </row>
    <row r="34" spans="1:4" ht="15" thickBot="1" x14ac:dyDescent="0.35">
      <c r="A34" s="3" t="s">
        <v>23</v>
      </c>
      <c r="B34" s="39"/>
      <c r="C34" s="19"/>
      <c r="D34" s="20"/>
    </row>
    <row r="35" spans="1:4" ht="15" thickBot="1" x14ac:dyDescent="0.35">
      <c r="A35" s="15" t="s">
        <v>24</v>
      </c>
      <c r="B35" s="40"/>
      <c r="C35" s="23">
        <v>9400000</v>
      </c>
      <c r="D35" s="43">
        <f>(C35*B35)</f>
        <v>0</v>
      </c>
    </row>
    <row r="36" spans="1:4" ht="15" thickBot="1" x14ac:dyDescent="0.35">
      <c r="A36" s="3" t="s">
        <v>25</v>
      </c>
      <c r="B36" s="39"/>
      <c r="C36" s="19"/>
      <c r="D36" s="20"/>
    </row>
    <row r="37" spans="1:4" ht="15" thickBot="1" x14ac:dyDescent="0.35">
      <c r="A37" s="5" t="s">
        <v>26</v>
      </c>
      <c r="B37" s="41"/>
      <c r="C37" s="21"/>
      <c r="D37" s="22"/>
    </row>
    <row r="38" spans="1:4" ht="15.6" thickTop="1" thickBot="1" x14ac:dyDescent="0.35">
      <c r="A38" s="10"/>
      <c r="B38" s="42"/>
      <c r="C38" s="11"/>
      <c r="D38" s="18"/>
    </row>
    <row r="39" spans="1:4" ht="15" thickBot="1" x14ac:dyDescent="0.35">
      <c r="A39" s="16"/>
      <c r="B39" s="41"/>
      <c r="C39" s="17" t="s">
        <v>27</v>
      </c>
      <c r="D39" s="38">
        <f>B35-D35</f>
        <v>0</v>
      </c>
    </row>
    <row r="40" spans="1:4" ht="15" thickTop="1" x14ac:dyDescent="0.3"/>
    <row r="41" spans="1:4" ht="18" x14ac:dyDescent="0.35">
      <c r="A41" s="30" t="s">
        <v>30</v>
      </c>
      <c r="B41" s="24"/>
      <c r="C41" s="30" t="s">
        <v>31</v>
      </c>
      <c r="D41" s="44">
        <f>D39+D25</f>
        <v>0</v>
      </c>
    </row>
  </sheetData>
  <sheetProtection sheet="1" objects="1" scenarios="1" selectLockedCells="1"/>
  <customSheetViews>
    <customSheetView guid="{D6FAADFB-98F4-4317-89B8-F66AE6755158}" showPageBreaks="1" printArea="1">
      <selection activeCell="A10" sqref="A10"/>
      <rowBreaks count="1" manualBreakCount="1">
        <brk id="26" max="16383" man="1"/>
      </rowBreaks>
      <pageMargins left="0.25" right="0.25" top="0.75" bottom="0.75" header="0.3" footer="0.3"/>
      <pageSetup orientation="landscape" r:id="rId1"/>
    </customSheetView>
  </customSheetViews>
  <mergeCells count="3">
    <mergeCell ref="A1:D2"/>
    <mergeCell ref="A4:D5"/>
    <mergeCell ref="A3:D3"/>
  </mergeCells>
  <pageMargins left="0.25" right="0.25" top="0.75" bottom="0.75" header="0.3" footer="0.3"/>
  <pageSetup orientation="landscape" r:id="rId2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Ferrell, Krista S</dc:creator>
  <cp:lastModifiedBy>Cottrill, Lu A</cp:lastModifiedBy>
  <cp:lastPrinted>2013-02-04T16:53:37Z</cp:lastPrinted>
  <dcterms:created xsi:type="dcterms:W3CDTF">2013-01-29T18:58:35Z</dcterms:created>
  <dcterms:modified xsi:type="dcterms:W3CDTF">2013-02-05T18:55:55Z</dcterms:modified>
</cp:coreProperties>
</file>