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2" windowWidth="16608" windowHeight="6648" activeTab="1"/>
  </bookViews>
  <sheets>
    <sheet name="Main Cost Sheet" sheetId="5" r:id="rId1"/>
    <sheet name="Sheet1" sheetId="6" r:id="rId2"/>
  </sheets>
  <definedNames>
    <definedName name="_xlnm.Print_Area" localSheetId="0">'Main Cost Sheet'!$A$1:$F$54</definedName>
  </definedNames>
  <calcPr calcId="145621"/>
</workbook>
</file>

<file path=xl/calcChain.xml><?xml version="1.0" encoding="utf-8"?>
<calcChain xmlns="http://schemas.openxmlformats.org/spreadsheetml/2006/main">
  <c r="E46" i="5" l="1"/>
  <c r="E44" i="5"/>
  <c r="E42" i="5"/>
  <c r="E40" i="5"/>
  <c r="E38" i="5"/>
  <c r="E36" i="5"/>
  <c r="D46" i="5"/>
  <c r="F46" i="5" s="1"/>
  <c r="D44" i="5"/>
  <c r="F44" i="5" s="1"/>
  <c r="D42" i="5"/>
  <c r="D40" i="5"/>
  <c r="D38" i="5"/>
  <c r="F38" i="5" s="1"/>
  <c r="D36" i="5"/>
  <c r="E17" i="6"/>
  <c r="D17" i="6"/>
  <c r="F17" i="6" s="1"/>
  <c r="E15" i="6"/>
  <c r="D15" i="6"/>
  <c r="F15" i="6" s="1"/>
  <c r="E13" i="6"/>
  <c r="D13" i="6"/>
  <c r="F13" i="6" s="1"/>
  <c r="E11" i="6"/>
  <c r="D11" i="6"/>
  <c r="F11" i="6" s="1"/>
  <c r="E9" i="6"/>
  <c r="D9" i="6"/>
  <c r="F9" i="6" s="1"/>
  <c r="E7" i="6"/>
  <c r="D7" i="6"/>
  <c r="F7" i="6" s="1"/>
  <c r="F19" i="6" s="1"/>
  <c r="F40" i="5" l="1"/>
  <c r="F42" i="5"/>
  <c r="F36" i="5"/>
  <c r="F48" i="5" l="1"/>
</calcChain>
</file>

<file path=xl/sharedStrings.xml><?xml version="1.0" encoding="utf-8"?>
<sst xmlns="http://schemas.openxmlformats.org/spreadsheetml/2006/main" count="51" uniqueCount="34">
  <si>
    <t>Number of Daily Meals</t>
  </si>
  <si>
    <t>Grand Total</t>
  </si>
  <si>
    <t>The pricing below shall be for all facilities:</t>
  </si>
  <si>
    <r>
      <t>Sack/Bagged Meals - Estimated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700 Daily (includes Meals/Medical Snacks)</t>
    </r>
  </si>
  <si>
    <t>No additional pricing on Medical or Religious Diets served.  The Medical/Religious Diet meals shall be included in Daily Meals pricings above.</t>
  </si>
  <si>
    <t>Vendor Name and Contact Person:</t>
  </si>
  <si>
    <t>Address:</t>
  </si>
  <si>
    <t>Phone and Fax No.</t>
  </si>
  <si>
    <t>FEIN:</t>
  </si>
  <si>
    <t>Authorized Signature:</t>
  </si>
  <si>
    <t>9,100 - 9,699  ea</t>
  </si>
  <si>
    <t>9,700 - 10,299  ea</t>
  </si>
  <si>
    <t>10,300 - 10,899 ea</t>
  </si>
  <si>
    <t>10,990 - 11,589  ea</t>
  </si>
  <si>
    <t>Over 11,590  ea</t>
  </si>
  <si>
    <t>Column B
Estimated Quantity per day</t>
  </si>
  <si>
    <t>Column C
 Number of Days</t>
  </si>
  <si>
    <t>Extended Price (D x E)</t>
  </si>
  <si>
    <t>Column E
Price Per Meal</t>
  </si>
  <si>
    <t>Column D
Total Meals per year         (B x C)</t>
  </si>
  <si>
    <t>** Estimated Quantities - more or less may be utilized by the agency.  The estimated quantities listed above are for evaluation purposes only.</t>
  </si>
  <si>
    <t>Pricing Page - COR61564 - Revised 2/27/2013</t>
  </si>
  <si>
    <t>Price per Meal</t>
  </si>
  <si>
    <t xml:space="preserve">Range of Number of Daily Meals </t>
  </si>
  <si>
    <r>
      <t>Sack/Bagged Meals - Estimated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700 Daily (includes Meals/Medical Snacks)</t>
    </r>
  </si>
  <si>
    <t>Vendor Name:  __________________________________________</t>
  </si>
  <si>
    <t>Authorized Signature:  ______________________________________</t>
  </si>
  <si>
    <t>Total Cost:</t>
  </si>
  <si>
    <t>Pricing Page - COR61564 - Revised 2/28/2013    -   TABLE 1</t>
  </si>
  <si>
    <t>Column C
 Estimated Number of Days for the Year</t>
  </si>
  <si>
    <t>Extended Price                    (Column D x Column E)</t>
  </si>
  <si>
    <t>Column D
Estimated Total Meals per year                       (Column B x Column C)</t>
  </si>
  <si>
    <t>Pricing Page - COR61564 - Revised 2/28/2013  -  TABLE 2</t>
  </si>
  <si>
    <t>Column A       Number of Daily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</si>
</sst>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Border="1" applyAlignment="1">
      <alignment wrapText="1"/>
    </xf>
    <xf numFmtId="3" fontId="0" fillId="0" borderId="4" xfId="0" applyNumberFormat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5" xfId="0" applyBorder="1"/>
    <xf numFmtId="3" fontId="0" fillId="0" borderId="2" xfId="0" applyNumberFormat="1" applyBorder="1" applyAlignment="1">
      <alignment horizontal="center"/>
    </xf>
    <xf numFmtId="0" fontId="0" fillId="2" borderId="2" xfId="0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39" fontId="0" fillId="2" borderId="2" xfId="0" applyNumberFormat="1" applyFill="1" applyBorder="1"/>
    <xf numFmtId="39" fontId="0" fillId="2" borderId="8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164" fontId="1" fillId="0" borderId="2" xfId="0" applyNumberFormat="1" applyFont="1" applyBorder="1" applyAlignment="1">
      <alignment horizontal="center" wrapText="1"/>
    </xf>
    <xf numFmtId="164" fontId="0" fillId="2" borderId="2" xfId="0" applyNumberFormat="1" applyFill="1" applyBorder="1"/>
    <xf numFmtId="164" fontId="0" fillId="0" borderId="2" xfId="0" applyNumberFormat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0" borderId="0" xfId="0" applyNumberFormat="1" applyBorder="1"/>
    <xf numFmtId="164" fontId="0" fillId="0" borderId="3" xfId="0" applyNumberFormat="1" applyBorder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2" xfId="0" applyNumberFormat="1" applyFont="1" applyBorder="1" applyAlignment="1">
      <alignment horizontal="center" wrapText="1"/>
    </xf>
    <xf numFmtId="4" fontId="0" fillId="2" borderId="2" xfId="0" applyNumberFormat="1" applyFill="1" applyBorder="1"/>
    <xf numFmtId="4" fontId="0" fillId="0" borderId="2" xfId="0" applyNumberFormat="1" applyBorder="1"/>
    <xf numFmtId="4" fontId="0" fillId="2" borderId="0" xfId="0" applyNumberFormat="1" applyFill="1"/>
    <xf numFmtId="4" fontId="0" fillId="0" borderId="0" xfId="0" applyNumberFormat="1" applyBorder="1"/>
    <xf numFmtId="4" fontId="1" fillId="0" borderId="0" xfId="0" applyNumberFormat="1" applyFont="1"/>
    <xf numFmtId="0" fontId="4" fillId="0" borderId="0" xfId="0" applyFont="1"/>
    <xf numFmtId="0" fontId="5" fillId="0" borderId="0" xfId="0" applyFont="1"/>
    <xf numFmtId="39" fontId="0" fillId="2" borderId="9" xfId="0" applyNumberFormat="1" applyFill="1" applyBorder="1" applyAlignment="1">
      <alignment horizontal="center"/>
    </xf>
    <xf numFmtId="39" fontId="0" fillId="0" borderId="0" xfId="0" applyNumberFormat="1" applyBorder="1" applyAlignment="1">
      <alignment horizontal="center"/>
    </xf>
    <xf numFmtId="0" fontId="0" fillId="0" borderId="0" xfId="0" applyProtection="1"/>
    <xf numFmtId="0" fontId="1" fillId="0" borderId="0" xfId="0" applyFont="1" applyProtection="1"/>
    <xf numFmtId="0" fontId="1" fillId="0" borderId="2" xfId="0" applyFont="1" applyBorder="1" applyAlignment="1" applyProtection="1">
      <alignment horizontal="center" wrapText="1"/>
    </xf>
    <xf numFmtId="0" fontId="0" fillId="2" borderId="2" xfId="0" applyFill="1" applyBorder="1" applyProtection="1"/>
    <xf numFmtId="0" fontId="0" fillId="0" borderId="2" xfId="0" applyBorder="1" applyAlignment="1" applyProtection="1">
      <alignment wrapText="1"/>
    </xf>
    <xf numFmtId="0" fontId="0" fillId="2" borderId="2" xfId="0" applyFill="1" applyBorder="1" applyAlignment="1" applyProtection="1">
      <alignment wrapText="1"/>
    </xf>
    <xf numFmtId="39" fontId="0" fillId="0" borderId="2" xfId="0" applyNumberFormat="1" applyBorder="1" applyAlignment="1" applyProtection="1">
      <alignment horizontal="center"/>
      <protection locked="0"/>
    </xf>
    <xf numFmtId="4" fontId="0" fillId="2" borderId="2" xfId="0" applyNumberFormat="1" applyFill="1" applyBorder="1" applyProtection="1"/>
    <xf numFmtId="164" fontId="0" fillId="2" borderId="2" xfId="0" applyNumberFormat="1" applyFill="1" applyBorder="1" applyProtection="1"/>
    <xf numFmtId="3" fontId="0" fillId="0" borderId="2" xfId="0" applyNumberFormat="1" applyBorder="1" applyAlignment="1" applyProtection="1">
      <alignment horizontal="center"/>
    </xf>
    <xf numFmtId="4" fontId="0" fillId="0" borderId="2" xfId="0" applyNumberFormat="1" applyBorder="1" applyProtection="1"/>
    <xf numFmtId="164" fontId="0" fillId="0" borderId="2" xfId="0" applyNumberFormat="1" applyBorder="1" applyProtection="1"/>
    <xf numFmtId="3" fontId="0" fillId="2" borderId="0" xfId="0" applyNumberFormat="1" applyFill="1" applyAlignment="1" applyProtection="1">
      <alignment horizontal="center"/>
    </xf>
    <xf numFmtId="4" fontId="0" fillId="2" borderId="0" xfId="0" applyNumberFormat="1" applyFill="1" applyProtection="1"/>
    <xf numFmtId="164" fontId="0" fillId="2" borderId="6" xfId="0" applyNumberFormat="1" applyFill="1" applyBorder="1" applyProtection="1"/>
    <xf numFmtId="3" fontId="0" fillId="0" borderId="4" xfId="0" applyNumberFormat="1" applyBorder="1" applyAlignment="1" applyProtection="1">
      <alignment horizontal="center"/>
    </xf>
    <xf numFmtId="164" fontId="0" fillId="2" borderId="7" xfId="0" applyNumberFormat="1" applyFill="1" applyBorder="1" applyProtection="1"/>
    <xf numFmtId="0" fontId="0" fillId="0" borderId="0" xfId="0" applyBorder="1" applyAlignment="1" applyProtection="1">
      <alignment wrapText="1"/>
    </xf>
    <xf numFmtId="4" fontId="0" fillId="0" borderId="0" xfId="0" applyNumberFormat="1" applyBorder="1" applyProtection="1"/>
    <xf numFmtId="164" fontId="0" fillId="0" borderId="0" xfId="0" applyNumberFormat="1" applyBorder="1" applyProtection="1"/>
    <xf numFmtId="4" fontId="1" fillId="0" borderId="0" xfId="0" applyNumberFormat="1" applyFont="1" applyProtection="1"/>
    <xf numFmtId="164" fontId="0" fillId="0" borderId="3" xfId="0" applyNumberFormat="1" applyBorder="1" applyProtection="1"/>
    <xf numFmtId="0" fontId="4" fillId="0" borderId="0" xfId="0" applyFont="1" applyProtection="1"/>
    <xf numFmtId="4" fontId="0" fillId="0" borderId="0" xfId="0" applyNumberFormat="1" applyProtection="1"/>
    <xf numFmtId="164" fontId="0" fillId="0" borderId="0" xfId="0" applyNumberFormat="1" applyProtection="1"/>
    <xf numFmtId="0" fontId="5" fillId="0" borderId="0" xfId="0" applyFont="1" applyProtection="1"/>
    <xf numFmtId="0" fontId="6" fillId="0" borderId="2" xfId="0" applyFont="1" applyBorder="1" applyAlignment="1" applyProtection="1">
      <alignment wrapText="1"/>
    </xf>
    <xf numFmtId="0" fontId="2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180975</xdr:rowOff>
    </xdr:from>
    <xdr:ext cx="184731" cy="264560"/>
    <xdr:sp macro="" textlink="">
      <xdr:nvSpPr>
        <xdr:cNvPr id="2" name="TextBox 1"/>
        <xdr:cNvSpPr txBox="1"/>
      </xdr:nvSpPr>
      <xdr:spPr>
        <a:xfrm>
          <a:off x="3686175" y="1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65" workbookViewId="0">
      <selection activeCell="D36" sqref="D36:E36"/>
    </sheetView>
  </sheetViews>
  <sheetFormatPr defaultRowHeight="14.4" x14ac:dyDescent="0.3"/>
  <cols>
    <col min="1" max="1" width="17.109375" customWidth="1"/>
    <col min="2" max="2" width="31.44140625" customWidth="1"/>
    <col min="3" max="3" width="22.109375" customWidth="1"/>
    <col min="4" max="4" width="21.5546875" customWidth="1"/>
    <col min="5" max="5" width="18.44140625" customWidth="1"/>
    <col min="6" max="6" width="23.6640625" style="30" customWidth="1"/>
  </cols>
  <sheetData>
    <row r="1" spans="1:6" ht="18" x14ac:dyDescent="0.35">
      <c r="B1" s="73" t="s">
        <v>28</v>
      </c>
      <c r="C1" s="73"/>
      <c r="D1" s="73"/>
      <c r="E1" s="73"/>
      <c r="F1" s="73"/>
    </row>
    <row r="2" spans="1:6" ht="24.75" customHeight="1" x14ac:dyDescent="0.35">
      <c r="B2" s="68"/>
      <c r="C2" s="8"/>
      <c r="D2" s="13"/>
      <c r="E2" s="13"/>
      <c r="F2" s="29"/>
    </row>
    <row r="3" spans="1:6" ht="24.75" customHeight="1" x14ac:dyDescent="0.35">
      <c r="B3" s="68"/>
      <c r="C3" s="16"/>
      <c r="D3" s="16"/>
      <c r="E3" s="16"/>
      <c r="F3" s="29"/>
    </row>
    <row r="4" spans="1:6" x14ac:dyDescent="0.3">
      <c r="A4" s="41"/>
      <c r="B4" s="42" t="s">
        <v>2</v>
      </c>
      <c r="C4" s="1"/>
      <c r="D4" s="1"/>
      <c r="E4" s="1"/>
    </row>
    <row r="5" spans="1:6" x14ac:dyDescent="0.3">
      <c r="A5" s="41"/>
      <c r="B5" s="41"/>
    </row>
    <row r="6" spans="1:6" ht="13.5" customHeight="1" x14ac:dyDescent="0.3">
      <c r="A6" s="41"/>
      <c r="B6" s="43" t="s">
        <v>23</v>
      </c>
      <c r="C6" s="15" t="s">
        <v>22</v>
      </c>
      <c r="F6" s="36"/>
    </row>
    <row r="7" spans="1:6" x14ac:dyDescent="0.3">
      <c r="A7" s="41"/>
      <c r="B7" s="44"/>
      <c r="C7" s="18"/>
    </row>
    <row r="8" spans="1:6" ht="24" customHeight="1" x14ac:dyDescent="0.3">
      <c r="A8" s="41"/>
      <c r="B8" s="45" t="s">
        <v>10</v>
      </c>
      <c r="C8" s="47"/>
    </row>
    <row r="9" spans="1:6" x14ac:dyDescent="0.3">
      <c r="A9" s="41"/>
      <c r="B9" s="46"/>
      <c r="C9" s="39"/>
    </row>
    <row r="10" spans="1:6" ht="20.100000000000001" customHeight="1" x14ac:dyDescent="0.3">
      <c r="A10" s="41"/>
      <c r="B10" s="45" t="s">
        <v>11</v>
      </c>
      <c r="C10" s="47"/>
      <c r="D10" s="2"/>
      <c r="E10" s="2"/>
      <c r="F10" s="35"/>
    </row>
    <row r="11" spans="1:6" ht="20.100000000000001" customHeight="1" x14ac:dyDescent="0.3">
      <c r="A11" s="41"/>
      <c r="B11" s="46"/>
      <c r="C11" s="19"/>
      <c r="D11" s="2"/>
      <c r="E11" s="2"/>
      <c r="F11" s="35"/>
    </row>
    <row r="12" spans="1:6" ht="20.100000000000001" customHeight="1" x14ac:dyDescent="0.3">
      <c r="A12" s="41"/>
      <c r="B12" s="45" t="s">
        <v>12</v>
      </c>
      <c r="C12" s="47"/>
      <c r="D12" s="2"/>
      <c r="E12" s="2"/>
      <c r="F12" s="35"/>
    </row>
    <row r="13" spans="1:6" ht="20.100000000000001" customHeight="1" x14ac:dyDescent="0.3">
      <c r="A13" s="41"/>
      <c r="B13" s="46"/>
      <c r="C13" s="19"/>
      <c r="D13" s="2"/>
      <c r="E13" s="2"/>
      <c r="F13" s="35"/>
    </row>
    <row r="14" spans="1:6" ht="20.100000000000001" customHeight="1" x14ac:dyDescent="0.3">
      <c r="A14" s="41"/>
      <c r="B14" s="45" t="s">
        <v>13</v>
      </c>
      <c r="C14" s="47"/>
      <c r="D14" s="2"/>
      <c r="E14" s="2"/>
      <c r="F14" s="35"/>
    </row>
    <row r="15" spans="1:6" ht="20.100000000000001" customHeight="1" x14ac:dyDescent="0.3">
      <c r="A15" s="41"/>
      <c r="B15" s="46"/>
      <c r="C15" s="19"/>
      <c r="D15" s="2"/>
      <c r="E15" s="2"/>
      <c r="F15" s="35"/>
    </row>
    <row r="16" spans="1:6" ht="20.100000000000001" customHeight="1" x14ac:dyDescent="0.3">
      <c r="A16" s="41"/>
      <c r="B16" s="45" t="s">
        <v>14</v>
      </c>
      <c r="C16" s="47"/>
      <c r="D16" s="2"/>
      <c r="E16" s="2"/>
      <c r="F16" s="35"/>
    </row>
    <row r="17" spans="1:6" x14ac:dyDescent="0.3">
      <c r="A17" s="41"/>
      <c r="B17" s="46"/>
      <c r="C17" s="19"/>
    </row>
    <row r="18" spans="1:6" ht="43.2" x14ac:dyDescent="0.3">
      <c r="A18" s="41"/>
      <c r="B18" s="45" t="s">
        <v>3</v>
      </c>
      <c r="C18" s="47"/>
    </row>
    <row r="19" spans="1:6" x14ac:dyDescent="0.3">
      <c r="B19" s="5"/>
      <c r="C19" s="40"/>
    </row>
    <row r="20" spans="1:6" ht="18" customHeight="1" x14ac:dyDescent="0.3"/>
    <row r="21" spans="1:6" ht="24.9" customHeight="1" x14ac:dyDescent="0.3">
      <c r="B21" s="1" t="s">
        <v>5</v>
      </c>
      <c r="C21" s="9"/>
      <c r="D21" s="9"/>
      <c r="E21" s="2"/>
      <c r="F21" s="2"/>
    </row>
    <row r="22" spans="1:6" ht="24.9" customHeight="1" x14ac:dyDescent="0.3">
      <c r="B22" s="1" t="s">
        <v>6</v>
      </c>
      <c r="C22" s="10"/>
      <c r="D22" s="10"/>
      <c r="E22" s="2"/>
      <c r="F22" s="2"/>
    </row>
    <row r="23" spans="1:6" ht="24.9" customHeight="1" x14ac:dyDescent="0.3">
      <c r="B23" s="1"/>
      <c r="C23" s="10"/>
      <c r="D23" s="10"/>
      <c r="E23" s="2"/>
      <c r="F23" s="2"/>
    </row>
    <row r="24" spans="1:6" ht="24.9" customHeight="1" x14ac:dyDescent="0.3">
      <c r="B24" s="1" t="s">
        <v>7</v>
      </c>
      <c r="C24" s="10"/>
      <c r="D24" s="10"/>
      <c r="E24" s="2"/>
      <c r="F24" s="2"/>
    </row>
    <row r="25" spans="1:6" ht="24.9" customHeight="1" x14ac:dyDescent="0.3">
      <c r="B25" s="1" t="s">
        <v>8</v>
      </c>
      <c r="C25" s="10"/>
      <c r="D25" s="2"/>
      <c r="E25" s="2"/>
      <c r="F25" s="2"/>
    </row>
    <row r="26" spans="1:6" ht="24.9" customHeight="1" x14ac:dyDescent="0.3">
      <c r="B26" s="1" t="s">
        <v>9</v>
      </c>
      <c r="C26" s="9"/>
      <c r="D26" s="9"/>
      <c r="E26" s="2"/>
      <c r="F26" s="2"/>
    </row>
    <row r="27" spans="1:6" ht="24.9" customHeight="1" x14ac:dyDescent="0.3"/>
    <row r="29" spans="1:6" ht="7.5" customHeight="1" x14ac:dyDescent="0.3"/>
    <row r="30" spans="1:6" ht="18" x14ac:dyDescent="0.35">
      <c r="A30" s="74" t="s">
        <v>32</v>
      </c>
      <c r="B30" s="74"/>
      <c r="C30" s="74"/>
      <c r="D30" s="74"/>
      <c r="E30" s="74"/>
      <c r="F30" s="74"/>
    </row>
    <row r="31" spans="1:6" ht="18" x14ac:dyDescent="0.35">
      <c r="A31" s="68"/>
      <c r="B31" s="16"/>
      <c r="C31" s="16"/>
      <c r="D31" s="16"/>
      <c r="E31" s="29"/>
      <c r="F31" s="20"/>
    </row>
    <row r="32" spans="1:6" x14ac:dyDescent="0.3">
      <c r="A32" s="1" t="s">
        <v>2</v>
      </c>
      <c r="B32" s="1"/>
      <c r="C32" s="1"/>
      <c r="D32" s="1"/>
      <c r="E32" s="30"/>
      <c r="F32" s="21"/>
    </row>
    <row r="33" spans="1:6" x14ac:dyDescent="0.3">
      <c r="E33" s="30"/>
      <c r="F33" s="21"/>
    </row>
    <row r="34" spans="1:6" s="72" customFormat="1" ht="57.6" x14ac:dyDescent="0.3">
      <c r="A34" s="69" t="s">
        <v>33</v>
      </c>
      <c r="B34" s="69" t="s">
        <v>15</v>
      </c>
      <c r="C34" s="69" t="s">
        <v>29</v>
      </c>
      <c r="D34" s="69" t="s">
        <v>31</v>
      </c>
      <c r="E34" s="70" t="s">
        <v>18</v>
      </c>
      <c r="F34" s="71" t="s">
        <v>30</v>
      </c>
    </row>
    <row r="35" spans="1:6" ht="13.5" customHeight="1" x14ac:dyDescent="0.3">
      <c r="A35" s="44"/>
      <c r="B35" s="44"/>
      <c r="C35" s="44"/>
      <c r="D35" s="44"/>
      <c r="E35" s="48"/>
      <c r="F35" s="49"/>
    </row>
    <row r="36" spans="1:6" ht="32.25" customHeight="1" x14ac:dyDescent="0.3">
      <c r="A36" s="45" t="s">
        <v>10</v>
      </c>
      <c r="B36" s="50">
        <v>9100</v>
      </c>
      <c r="C36" s="50">
        <v>4</v>
      </c>
      <c r="D36" s="50">
        <f>SUM(B36*C36)</f>
        <v>36400</v>
      </c>
      <c r="E36" s="51">
        <f>C8</f>
        <v>0</v>
      </c>
      <c r="F36" s="52">
        <f>D36*E36</f>
        <v>0</v>
      </c>
    </row>
    <row r="37" spans="1:6" ht="13.5" customHeight="1" x14ac:dyDescent="0.3">
      <c r="A37" s="46"/>
      <c r="B37" s="53"/>
      <c r="C37" s="53"/>
      <c r="D37" s="53"/>
      <c r="E37" s="54"/>
      <c r="F37" s="55"/>
    </row>
    <row r="38" spans="1:6" ht="32.25" customHeight="1" x14ac:dyDescent="0.3">
      <c r="A38" s="45" t="s">
        <v>11</v>
      </c>
      <c r="B38" s="56">
        <v>9700</v>
      </c>
      <c r="C38" s="56">
        <v>20</v>
      </c>
      <c r="D38" s="50">
        <f>SUM(B38*C38)</f>
        <v>194000</v>
      </c>
      <c r="E38" s="51">
        <f>C10</f>
        <v>0</v>
      </c>
      <c r="F38" s="52">
        <f>D38*E38</f>
        <v>0</v>
      </c>
    </row>
    <row r="39" spans="1:6" ht="13.5" customHeight="1" x14ac:dyDescent="0.3">
      <c r="A39" s="46"/>
      <c r="B39" s="53"/>
      <c r="C39" s="53"/>
      <c r="D39" s="53"/>
      <c r="E39" s="54"/>
      <c r="F39" s="55"/>
    </row>
    <row r="40" spans="1:6" ht="32.25" customHeight="1" x14ac:dyDescent="0.3">
      <c r="A40" s="45" t="s">
        <v>12</v>
      </c>
      <c r="B40" s="56">
        <v>10300</v>
      </c>
      <c r="C40" s="56">
        <v>125</v>
      </c>
      <c r="D40" s="50">
        <f>SUM(B40*C40)</f>
        <v>1287500</v>
      </c>
      <c r="E40" s="51">
        <f>C12</f>
        <v>0</v>
      </c>
      <c r="F40" s="52">
        <f>D40*E40</f>
        <v>0</v>
      </c>
    </row>
    <row r="41" spans="1:6" ht="13.5" customHeight="1" x14ac:dyDescent="0.3">
      <c r="A41" s="46"/>
      <c r="B41" s="53"/>
      <c r="C41" s="53"/>
      <c r="D41" s="53"/>
      <c r="E41" s="54"/>
      <c r="F41" s="55"/>
    </row>
    <row r="42" spans="1:6" ht="32.25" customHeight="1" x14ac:dyDescent="0.3">
      <c r="A42" s="45" t="s">
        <v>13</v>
      </c>
      <c r="B42" s="56">
        <v>10990</v>
      </c>
      <c r="C42" s="56">
        <v>125</v>
      </c>
      <c r="D42" s="50">
        <f>SUM(B42*C42)</f>
        <v>1373750</v>
      </c>
      <c r="E42" s="51">
        <f>C14</f>
        <v>0</v>
      </c>
      <c r="F42" s="52">
        <f>D42*E42</f>
        <v>0</v>
      </c>
    </row>
    <row r="43" spans="1:6" ht="13.5" customHeight="1" x14ac:dyDescent="0.3">
      <c r="A43" s="46"/>
      <c r="B43" s="53"/>
      <c r="C43" s="53"/>
      <c r="D43" s="53"/>
      <c r="E43" s="54"/>
      <c r="F43" s="55"/>
    </row>
    <row r="44" spans="1:6" ht="32.25" customHeight="1" x14ac:dyDescent="0.3">
      <c r="A44" s="45" t="s">
        <v>14</v>
      </c>
      <c r="B44" s="56">
        <v>11590</v>
      </c>
      <c r="C44" s="56">
        <v>91</v>
      </c>
      <c r="D44" s="50">
        <f>SUM(B44*C44)</f>
        <v>1054690</v>
      </c>
      <c r="E44" s="51">
        <f>C16</f>
        <v>0</v>
      </c>
      <c r="F44" s="52">
        <f>D44*E44</f>
        <v>0</v>
      </c>
    </row>
    <row r="45" spans="1:6" ht="13.5" customHeight="1" x14ac:dyDescent="0.3">
      <c r="A45" s="46"/>
      <c r="B45" s="53"/>
      <c r="C45" s="53"/>
      <c r="D45" s="53"/>
      <c r="E45" s="54"/>
      <c r="F45" s="57"/>
    </row>
    <row r="46" spans="1:6" ht="66" customHeight="1" x14ac:dyDescent="0.3">
      <c r="A46" s="67" t="s">
        <v>24</v>
      </c>
      <c r="B46" s="56">
        <v>700</v>
      </c>
      <c r="C46" s="56">
        <v>365</v>
      </c>
      <c r="D46" s="50">
        <f>SUM(B46*C46)</f>
        <v>255500</v>
      </c>
      <c r="E46" s="51">
        <f>C18</f>
        <v>0</v>
      </c>
      <c r="F46" s="52">
        <f>D46*E46</f>
        <v>0</v>
      </c>
    </row>
    <row r="47" spans="1:6" ht="15" thickBot="1" x14ac:dyDescent="0.35">
      <c r="A47" s="58"/>
      <c r="B47" s="41"/>
      <c r="C47" s="41"/>
      <c r="D47" s="41"/>
      <c r="E47" s="59"/>
      <c r="F47" s="60"/>
    </row>
    <row r="48" spans="1:6" ht="15" thickBot="1" x14ac:dyDescent="0.35">
      <c r="A48" s="41"/>
      <c r="B48" s="41"/>
      <c r="C48" s="41"/>
      <c r="D48" s="41"/>
      <c r="E48" s="61" t="s">
        <v>27</v>
      </c>
      <c r="F48" s="62">
        <f>SUM(F36:F46)</f>
        <v>0</v>
      </c>
    </row>
    <row r="49" spans="1:6" x14ac:dyDescent="0.3">
      <c r="A49" s="41"/>
      <c r="B49" s="41"/>
      <c r="C49" s="41"/>
      <c r="D49" s="41"/>
      <c r="E49" s="61"/>
      <c r="F49" s="60"/>
    </row>
    <row r="50" spans="1:6" x14ac:dyDescent="0.3">
      <c r="A50" s="63" t="s">
        <v>20</v>
      </c>
      <c r="B50" s="41"/>
      <c r="C50" s="41"/>
      <c r="D50" s="41"/>
      <c r="E50" s="64"/>
      <c r="F50" s="65"/>
    </row>
    <row r="51" spans="1:6" x14ac:dyDescent="0.3">
      <c r="A51" s="66" t="s">
        <v>4</v>
      </c>
      <c r="B51" s="41"/>
      <c r="C51" s="41"/>
      <c r="D51" s="41"/>
      <c r="E51" s="64"/>
      <c r="F51" s="65"/>
    </row>
    <row r="52" spans="1:6" x14ac:dyDescent="0.3">
      <c r="B52" s="41"/>
      <c r="C52" s="41"/>
      <c r="D52" s="41"/>
      <c r="E52" s="64"/>
      <c r="F52" s="65"/>
    </row>
    <row r="53" spans="1:6" ht="21.75" customHeight="1" x14ac:dyDescent="0.3">
      <c r="A53" t="s">
        <v>25</v>
      </c>
      <c r="F53"/>
    </row>
    <row r="54" spans="1:6" ht="33" customHeight="1" x14ac:dyDescent="0.3">
      <c r="A54" t="s">
        <v>26</v>
      </c>
    </row>
  </sheetData>
  <sheetProtection password="EBA9" sheet="1" objects="1" scenarios="1"/>
  <mergeCells count="2">
    <mergeCell ref="B1:F1"/>
    <mergeCell ref="A30:F30"/>
  </mergeCells>
  <pageMargins left="0.2" right="0.2" top="0.25" bottom="0.25" header="0.3" footer="0.3"/>
  <pageSetup orientation="landscape" r:id="rId1"/>
  <headerFooter>
    <oddHeader xml:space="preserve">&amp;R&amp;"-,Bold"&amp;16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sqref="A1:F24"/>
    </sheetView>
  </sheetViews>
  <sheetFormatPr defaultRowHeight="14.4" x14ac:dyDescent="0.3"/>
  <cols>
    <col min="1" max="1" width="27.109375" customWidth="1"/>
    <col min="2" max="2" width="15.5546875" customWidth="1"/>
    <col min="3" max="3" width="16.33203125" customWidth="1"/>
    <col min="4" max="4" width="19.44140625" customWidth="1"/>
    <col min="5" max="5" width="16.109375" customWidth="1"/>
    <col min="6" max="6" width="21.5546875" customWidth="1"/>
  </cols>
  <sheetData>
    <row r="1" spans="1:6" ht="18" x14ac:dyDescent="0.35">
      <c r="A1" s="74" t="s">
        <v>21</v>
      </c>
      <c r="B1" s="74"/>
      <c r="C1" s="74"/>
      <c r="D1" s="74"/>
      <c r="E1" s="74"/>
      <c r="F1" s="74"/>
    </row>
    <row r="2" spans="1:6" ht="9.75" customHeight="1" x14ac:dyDescent="0.35">
      <c r="A2" s="14"/>
      <c r="B2" s="14"/>
      <c r="C2" s="14"/>
      <c r="D2" s="14"/>
      <c r="E2" s="29"/>
      <c r="F2" s="20"/>
    </row>
    <row r="3" spans="1:6" x14ac:dyDescent="0.3">
      <c r="A3" s="1" t="s">
        <v>2</v>
      </c>
      <c r="B3" s="1"/>
      <c r="C3" s="1"/>
      <c r="D3" s="1"/>
      <c r="E3" s="30"/>
      <c r="F3" s="21"/>
    </row>
    <row r="4" spans="1:6" x14ac:dyDescent="0.3">
      <c r="E4" s="30"/>
      <c r="F4" s="21"/>
    </row>
    <row r="5" spans="1:6" ht="45" customHeight="1" x14ac:dyDescent="0.3">
      <c r="A5" s="15" t="s">
        <v>0</v>
      </c>
      <c r="B5" s="15" t="s">
        <v>15</v>
      </c>
      <c r="C5" s="15" t="s">
        <v>16</v>
      </c>
      <c r="D5" s="15" t="s">
        <v>19</v>
      </c>
      <c r="E5" s="31" t="s">
        <v>18</v>
      </c>
      <c r="F5" s="22" t="s">
        <v>17</v>
      </c>
    </row>
    <row r="6" spans="1:6" x14ac:dyDescent="0.3">
      <c r="A6" s="12"/>
      <c r="B6" s="12"/>
      <c r="C6" s="12"/>
      <c r="D6" s="12"/>
      <c r="E6" s="32"/>
      <c r="F6" s="23"/>
    </row>
    <row r="7" spans="1:6" x14ac:dyDescent="0.3">
      <c r="A7" s="3" t="s">
        <v>10</v>
      </c>
      <c r="B7" s="11">
        <v>9100</v>
      </c>
      <c r="C7" s="11">
        <v>4</v>
      </c>
      <c r="D7" s="11">
        <f>SUM(B7*C7)</f>
        <v>36400</v>
      </c>
      <c r="E7" s="33">
        <f>B40</f>
        <v>0</v>
      </c>
      <c r="F7" s="24">
        <f>D7*E7</f>
        <v>0</v>
      </c>
    </row>
    <row r="8" spans="1:6" x14ac:dyDescent="0.3">
      <c r="A8" s="4"/>
      <c r="B8" s="7"/>
      <c r="C8" s="7"/>
      <c r="D8" s="7"/>
      <c r="E8" s="34"/>
      <c r="F8" s="25"/>
    </row>
    <row r="9" spans="1:6" x14ac:dyDescent="0.3">
      <c r="A9" s="3" t="s">
        <v>11</v>
      </c>
      <c r="B9" s="6">
        <v>9700</v>
      </c>
      <c r="C9" s="6">
        <v>20</v>
      </c>
      <c r="D9" s="11">
        <f>SUM(B9*C9)</f>
        <v>194000</v>
      </c>
      <c r="E9" s="33">
        <f>B42</f>
        <v>0</v>
      </c>
      <c r="F9" s="24">
        <f>D9*E9</f>
        <v>0</v>
      </c>
    </row>
    <row r="10" spans="1:6" x14ac:dyDescent="0.3">
      <c r="A10" s="4"/>
      <c r="B10" s="7"/>
      <c r="C10" s="7"/>
      <c r="D10" s="7"/>
      <c r="E10" s="34"/>
      <c r="F10" s="25"/>
    </row>
    <row r="11" spans="1:6" x14ac:dyDescent="0.3">
      <c r="A11" s="3" t="s">
        <v>12</v>
      </c>
      <c r="B11" s="6">
        <v>10300</v>
      </c>
      <c r="C11" s="6">
        <v>125</v>
      </c>
      <c r="D11" s="11">
        <f>SUM(B11*C11)</f>
        <v>1287500</v>
      </c>
      <c r="E11" s="33">
        <f>B44</f>
        <v>0</v>
      </c>
      <c r="F11" s="24">
        <f>D11*E11</f>
        <v>0</v>
      </c>
    </row>
    <row r="12" spans="1:6" x14ac:dyDescent="0.3">
      <c r="A12" s="4"/>
      <c r="B12" s="7"/>
      <c r="C12" s="7"/>
      <c r="D12" s="7"/>
      <c r="E12" s="34"/>
      <c r="F12" s="25"/>
    </row>
    <row r="13" spans="1:6" x14ac:dyDescent="0.3">
      <c r="A13" s="3" t="s">
        <v>13</v>
      </c>
      <c r="B13" s="6">
        <v>10990</v>
      </c>
      <c r="C13" s="6">
        <v>125</v>
      </c>
      <c r="D13" s="11">
        <f>SUM(B13*C13)</f>
        <v>1373750</v>
      </c>
      <c r="E13" s="33">
        <f>B46</f>
        <v>0</v>
      </c>
      <c r="F13" s="24">
        <f>D13*E13</f>
        <v>0</v>
      </c>
    </row>
    <row r="14" spans="1:6" x14ac:dyDescent="0.3">
      <c r="A14" s="4"/>
      <c r="B14" s="7"/>
      <c r="C14" s="7"/>
      <c r="D14" s="7"/>
      <c r="E14" s="34"/>
      <c r="F14" s="25"/>
    </row>
    <row r="15" spans="1:6" x14ac:dyDescent="0.3">
      <c r="A15" s="3" t="s">
        <v>14</v>
      </c>
      <c r="B15" s="6">
        <v>11590</v>
      </c>
      <c r="C15" s="6">
        <v>91</v>
      </c>
      <c r="D15" s="11">
        <f>SUM(B15*C15)</f>
        <v>1054690</v>
      </c>
      <c r="E15" s="33">
        <f>B48</f>
        <v>0</v>
      </c>
      <c r="F15" s="24">
        <f>D15*E15</f>
        <v>0</v>
      </c>
    </row>
    <row r="16" spans="1:6" x14ac:dyDescent="0.3">
      <c r="A16" s="4"/>
      <c r="B16" s="7"/>
      <c r="C16" s="7"/>
      <c r="D16" s="7"/>
      <c r="E16" s="34"/>
      <c r="F16" s="26"/>
    </row>
    <row r="17" spans="1:6" ht="54" customHeight="1" x14ac:dyDescent="0.3">
      <c r="A17" s="3" t="s">
        <v>3</v>
      </c>
      <c r="B17" s="6">
        <v>700</v>
      </c>
      <c r="C17" s="6">
        <v>365</v>
      </c>
      <c r="D17" s="11">
        <f>SUM(B17*C17)</f>
        <v>255500</v>
      </c>
      <c r="E17" s="33">
        <f>B50</f>
        <v>0</v>
      </c>
      <c r="F17" s="24">
        <f>D17*E17</f>
        <v>0</v>
      </c>
    </row>
    <row r="18" spans="1:6" ht="15" thickBot="1" x14ac:dyDescent="0.35">
      <c r="A18" s="5"/>
      <c r="E18" s="35"/>
      <c r="F18" s="27"/>
    </row>
    <row r="19" spans="1:6" ht="15" thickBot="1" x14ac:dyDescent="0.35">
      <c r="E19" s="36" t="s">
        <v>1</v>
      </c>
      <c r="F19" s="28">
        <f>SUM(F7:F17)</f>
        <v>0</v>
      </c>
    </row>
    <row r="20" spans="1:6" x14ac:dyDescent="0.3">
      <c r="E20" s="36"/>
      <c r="F20" s="27"/>
    </row>
    <row r="21" spans="1:6" x14ac:dyDescent="0.3">
      <c r="A21" s="37" t="s">
        <v>20</v>
      </c>
      <c r="E21" s="30"/>
      <c r="F21" s="21"/>
    </row>
    <row r="22" spans="1:6" x14ac:dyDescent="0.3">
      <c r="A22" s="17"/>
      <c r="E22" s="30"/>
      <c r="F22" s="21"/>
    </row>
    <row r="23" spans="1:6" x14ac:dyDescent="0.3">
      <c r="A23" s="38" t="s">
        <v>4</v>
      </c>
      <c r="E23" s="30"/>
      <c r="F23" s="21"/>
    </row>
  </sheetData>
  <mergeCells count="1">
    <mergeCell ref="A1:F1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 Cost Sheet</vt:lpstr>
      <vt:lpstr>Sheet1</vt:lpstr>
      <vt:lpstr>'Main Cost Sheet'!Print_Area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Slack, Betty K</dc:creator>
  <cp:lastModifiedBy>Cottrill, Lu A</cp:lastModifiedBy>
  <cp:lastPrinted>2013-03-01T19:16:47Z</cp:lastPrinted>
  <dcterms:created xsi:type="dcterms:W3CDTF">2012-09-18T12:21:11Z</dcterms:created>
  <dcterms:modified xsi:type="dcterms:W3CDTF">2013-03-04T14:18:15Z</dcterms:modified>
</cp:coreProperties>
</file>