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588" activeTab="3"/>
  </bookViews>
  <sheets>
    <sheet name="Bid Scenario 1" sheetId="1" r:id="rId1"/>
    <sheet name="Bid Scenario 2" sheetId="2" r:id="rId2"/>
    <sheet name="Bid Scenario 3" sheetId="3" r:id="rId3"/>
    <sheet name="Unit Prices Pricing Page" sheetId="4" r:id="rId4"/>
    <sheet name="Bid Recap" sheetId="5" r:id="rId5"/>
  </sheets>
  <calcPr calcId="145621"/>
</workbook>
</file>

<file path=xl/calcChain.xml><?xml version="1.0" encoding="utf-8"?>
<calcChain xmlns="http://schemas.openxmlformats.org/spreadsheetml/2006/main">
  <c r="C13" i="5" l="1"/>
  <c r="J129" i="4"/>
  <c r="J125" i="4"/>
  <c r="J121" i="4"/>
  <c r="J119" i="4"/>
  <c r="J115" i="4"/>
  <c r="J113" i="4"/>
  <c r="J109" i="4"/>
  <c r="J107" i="4"/>
  <c r="J103" i="4"/>
  <c r="J101" i="4"/>
  <c r="J97" i="4"/>
  <c r="J93" i="4"/>
  <c r="J89" i="4"/>
  <c r="J87" i="4"/>
  <c r="J79" i="4"/>
  <c r="J85" i="4"/>
  <c r="J83" i="4"/>
  <c r="J77" i="4"/>
  <c r="J75" i="4"/>
  <c r="J73" i="4"/>
  <c r="J69" i="4"/>
  <c r="J67" i="4"/>
  <c r="J65" i="4"/>
  <c r="J63" i="4"/>
  <c r="J61" i="4"/>
  <c r="J59" i="4"/>
  <c r="J57" i="4"/>
  <c r="J55" i="4"/>
  <c r="J51" i="4"/>
  <c r="J49" i="4"/>
  <c r="J47" i="4"/>
  <c r="J45" i="4"/>
  <c r="J43" i="4"/>
  <c r="J41" i="4"/>
  <c r="J39" i="4"/>
  <c r="J37" i="4"/>
  <c r="J33" i="4"/>
  <c r="J29" i="4"/>
  <c r="J25" i="4"/>
  <c r="J23" i="4"/>
  <c r="J19" i="4"/>
  <c r="J17" i="4"/>
  <c r="J13" i="4"/>
  <c r="J11" i="4"/>
  <c r="J7" i="4"/>
  <c r="J5" i="4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7" i="1"/>
  <c r="H15" i="1"/>
  <c r="H13" i="1"/>
  <c r="H11" i="1"/>
  <c r="H9" i="1"/>
  <c r="H7" i="1"/>
  <c r="H5" i="1"/>
  <c r="H49" i="3" l="1"/>
  <c r="F133" i="4"/>
  <c r="H43" i="2"/>
  <c r="H19" i="1"/>
</calcChain>
</file>

<file path=xl/sharedStrings.xml><?xml version="1.0" encoding="utf-8"?>
<sst xmlns="http://schemas.openxmlformats.org/spreadsheetml/2006/main" count="805" uniqueCount="439">
  <si>
    <t>Description</t>
  </si>
  <si>
    <t>Unit Price</t>
  </si>
  <si>
    <t>Scenario Quantity</t>
  </si>
  <si>
    <t>Bid Total</t>
  </si>
  <si>
    <t>BID SCENARIO #1</t>
  </si>
  <si>
    <t>Unit Price Category</t>
  </si>
  <si>
    <t>Total Air Samples</t>
  </si>
  <si>
    <t>5.0</t>
  </si>
  <si>
    <t>x</t>
  </si>
  <si>
    <t>Disposal</t>
  </si>
  <si>
    <t>5.1</t>
  </si>
  <si>
    <t>Landfill disposal, per cubic yard</t>
  </si>
  <si>
    <t>=</t>
  </si>
  <si>
    <t>Air Clearances</t>
  </si>
  <si>
    <t>5.2</t>
  </si>
  <si>
    <t>Set of Air Clearances, each</t>
  </si>
  <si>
    <t>Air Samples, each</t>
  </si>
  <si>
    <t>Project Design</t>
  </si>
  <si>
    <t>Project Management</t>
  </si>
  <si>
    <t>5.3</t>
  </si>
  <si>
    <t>5.4</t>
  </si>
  <si>
    <t>Project Management, per hour</t>
  </si>
  <si>
    <t>Project Designer, per hour</t>
  </si>
  <si>
    <t>26.0</t>
  </si>
  <si>
    <t xml:space="preserve">Rooms A, B &amp; C </t>
  </si>
  <si>
    <t>Contaminated Carpet Removal, per square foot</t>
  </si>
  <si>
    <t>BID SCENARIO #1 SUBTOTAL</t>
  </si>
  <si>
    <t>ABATMNT12 - Pricing Pages</t>
  </si>
  <si>
    <t>BID SCENARIO #2</t>
  </si>
  <si>
    <t>BID SCENARIO #3</t>
  </si>
  <si>
    <t>4.1</t>
  </si>
  <si>
    <t>Floor Tile with mastic, per square foot (over 260 sq ft)</t>
  </si>
  <si>
    <t>4.4</t>
  </si>
  <si>
    <t>Vent Ducting Abatement</t>
  </si>
  <si>
    <t>Air Handler Abatement</t>
  </si>
  <si>
    <t>Air Handler Re-insulation</t>
  </si>
  <si>
    <t>Vent Ducting Re-insulation</t>
  </si>
  <si>
    <t>21.1.a</t>
  </si>
  <si>
    <t>16.0</t>
  </si>
  <si>
    <t>Air Samples</t>
  </si>
  <si>
    <t>1.0</t>
  </si>
  <si>
    <t>1.1</t>
  </si>
  <si>
    <t>1.3</t>
  </si>
  <si>
    <t>One inch pipe, per linear foot</t>
  </si>
  <si>
    <t>Two inch pipe, per linear foot</t>
  </si>
  <si>
    <t>Removal - 1" CW Piping</t>
  </si>
  <si>
    <t>Removal - 2" CW Piping</t>
  </si>
  <si>
    <t>Removal - 4" CW Piping</t>
  </si>
  <si>
    <t>Removal - 12" Steam Piping</t>
  </si>
  <si>
    <t>Removal - 24" Steam Piping</t>
  </si>
  <si>
    <t>Twelve inch pipe, per linear foot</t>
  </si>
  <si>
    <t>Over twelve inch pipe, per linear foot to 24 inches</t>
  </si>
  <si>
    <t>1.11</t>
  </si>
  <si>
    <t>2.12</t>
  </si>
  <si>
    <t>Re-insulate - 1" CW Piping</t>
  </si>
  <si>
    <t>Re-insulate - 2" CW Piping</t>
  </si>
  <si>
    <t>Re-insulate - 4" CW Piping</t>
  </si>
  <si>
    <t>Re-insulate - 12" Steam Piping</t>
  </si>
  <si>
    <t>Re-insulate - 24" Steam Piping</t>
  </si>
  <si>
    <t>Reinsulate with Type 1 Insulation, 1" thick</t>
  </si>
  <si>
    <t>10.2.b</t>
  </si>
  <si>
    <t>10.4.b</t>
  </si>
  <si>
    <t>10.7.b</t>
  </si>
  <si>
    <t>10.12.b</t>
  </si>
  <si>
    <t>11.17.b</t>
  </si>
  <si>
    <t xml:space="preserve"> STRAIGHT PIPING ABATEMENT AND RE-INSULATION</t>
  </si>
  <si>
    <t>Removal - 1" Pipefittings</t>
  </si>
  <si>
    <t>Removal - 2" Pipefittings</t>
  </si>
  <si>
    <t>Four inch pipe, per linear foot</t>
  </si>
  <si>
    <t>Removal - 4" Pipefittings</t>
  </si>
  <si>
    <t>Removal - 12" Pipefittings</t>
  </si>
  <si>
    <t>Removal - 24" Pipefittings</t>
  </si>
  <si>
    <t>8.0 (factor of 1.5)</t>
  </si>
  <si>
    <t>Re-insulate - 1" Pipefittings</t>
  </si>
  <si>
    <t>Re-insulate - 2" Pipefittings</t>
  </si>
  <si>
    <t>Re-insulate - 4" Pipefittings</t>
  </si>
  <si>
    <t>Re-insulate - 12" Pipefittings</t>
  </si>
  <si>
    <t>Re-insulate - 24" Pipefittings</t>
  </si>
  <si>
    <t>9.0 (factor of 3.0)</t>
  </si>
  <si>
    <t>BID SCENARIO #2 SUBTOTAL</t>
  </si>
  <si>
    <t>Removing 3/4" sheet insulation on air handler, per sq ft</t>
  </si>
  <si>
    <t>Insulating air handler with 1" Type 6 insulation, per sq ft</t>
  </si>
  <si>
    <t>Removing 1" sheet insulation on vent ductwork, per sq ft</t>
  </si>
  <si>
    <t>Insulating ductwork with 1-1/2" Type 3 insulation, per sq ft</t>
  </si>
  <si>
    <t>BID SCENARIO #3 SUBTOTAL</t>
  </si>
  <si>
    <t>Inspector/Mgmt, Planner</t>
  </si>
  <si>
    <t>5.5</t>
  </si>
  <si>
    <t>Planner, per hour</t>
  </si>
  <si>
    <t>PLM, 48hr Turnaround</t>
  </si>
  <si>
    <t>PLM, Rush turn around time</t>
  </si>
  <si>
    <t>5.6</t>
  </si>
  <si>
    <t>5.7</t>
  </si>
  <si>
    <t>Asbestos Bulk Samples, each</t>
  </si>
  <si>
    <t>Removing  sheet insulation on three air handlers, per sq ft</t>
  </si>
  <si>
    <t>Insulating air handlers with 1" Type 6 insulation, per sq ft</t>
  </si>
  <si>
    <t>Spray-on Insulation</t>
  </si>
  <si>
    <t>4.3</t>
  </si>
  <si>
    <t>Re-fireproofing</t>
  </si>
  <si>
    <t>Removal from steel structural members, per square foot</t>
  </si>
  <si>
    <t>25.0</t>
  </si>
  <si>
    <t>Cementious fireproofing re-applied to steel members</t>
  </si>
  <si>
    <t>Removal - 6" CW Piping</t>
  </si>
  <si>
    <t>Six inch pipe, per linear foot</t>
  </si>
  <si>
    <t>1.5</t>
  </si>
  <si>
    <t>Removal - 8" Steam Piping</t>
  </si>
  <si>
    <t>Eight inch pipe, per linear foot</t>
  </si>
  <si>
    <t>1.7</t>
  </si>
  <si>
    <t>Re-insulate - 6" CW Piping</t>
  </si>
  <si>
    <t>Re-insulate - 8" Steam Piping</t>
  </si>
  <si>
    <t>Reinsulate with Type 1 Insulation, 1-1/2" thick</t>
  </si>
  <si>
    <t>10.2.c</t>
  </si>
  <si>
    <t>10.4.c</t>
  </si>
  <si>
    <t>10.9.c</t>
  </si>
  <si>
    <t>10.10.c</t>
  </si>
  <si>
    <t>10.12.c</t>
  </si>
  <si>
    <t>8 Tees, 16 Valves, 24 Elbows (Category 2.0 times factor)</t>
  </si>
  <si>
    <t>9 Tees, 6 Valves, 16 Elbows (Category 2.1 times factor)</t>
  </si>
  <si>
    <t>Removal - 6" Pipefittings</t>
  </si>
  <si>
    <t>4 Tees, 6 Valves, 8 Elbows (Category 2.5 times factor)</t>
  </si>
  <si>
    <t>Removal - 8" Pipefittings</t>
  </si>
  <si>
    <t>6 Tees, 4 Valves, 12 Elbows (Category 2.7 times factor)</t>
  </si>
  <si>
    <t>2 Valves, 4 Elbows (Category 2.11 times factor)</t>
  </si>
  <si>
    <t>Re-insulate - 6" Pipefittings</t>
  </si>
  <si>
    <t>Re-insulate - 8" Pipefittings</t>
  </si>
  <si>
    <t>8 Tees, 16 Valves, 24 Elbows (Category 11.2.c times factor)</t>
  </si>
  <si>
    <t>9 Tees, 6 Valves, 16 Elbows (Category 11.4.c times factor)</t>
  </si>
  <si>
    <t>15 Tees, 6 Valves, 10 Elbows (Category 2.0 times factor)</t>
  </si>
  <si>
    <t>4 Elbows, 2 Valves (Category 2.1 times factor)</t>
  </si>
  <si>
    <t>4 Elbows, 2 Tees (Category 2.3 times factor)</t>
  </si>
  <si>
    <t>2 Elbows (Category 2.11 times factor)</t>
  </si>
  <si>
    <t>2 Elbows (Category 2.12 times factor)</t>
  </si>
  <si>
    <t>15 Tees, 6 Valves, 10 Elbows (Category 11.2.b times factor)</t>
  </si>
  <si>
    <t>4 Elbows, 2 Valves (Category 11.4.b times factor)</t>
  </si>
  <si>
    <t>4 Elbows, 2 Tees (Category 11.7.b times factor)</t>
  </si>
  <si>
    <t>2 Elbows (Category 11.12.b times factor)</t>
  </si>
  <si>
    <t>2 Elbows (Category 11.17.b times factor)</t>
  </si>
  <si>
    <t>PIPEFITTING ABATEMENT AND REINSULATION (Reinsulation to be all Type 1,  1" thick)</t>
  </si>
  <si>
    <t>PIPEFITTING ABATEMENT AND REINSULATION (Reinsulation to be al Type 1, 1-1/2" thick)</t>
  </si>
  <si>
    <t>4 Tees, 6 Valves, 8 Elbows (Category  11.9.c times factor)</t>
  </si>
  <si>
    <t>6 Tees, 4 Valves, 12 Elbows (Category 11.10.c times factor)</t>
  </si>
  <si>
    <t>2 Valves, 4 Elbows (Category 11.12.c times factor)</t>
  </si>
  <si>
    <t>Category 11: Pipe Insulation, more than 260 linear feet, Type 1</t>
  </si>
  <si>
    <t>Category 13: Pipe Insulation, 1-260 linear feet, Type 2</t>
  </si>
  <si>
    <t>Category 14: Pipe Insulation, more than 260 linear feet, Type 2</t>
  </si>
  <si>
    <t>Category 15: HVAC Supply/Return Ductwork, 1-260 square feet, Type 3</t>
  </si>
  <si>
    <t>Category 16: HVAC Supply/Return Ductwork, more than 260 square feet, Type 3</t>
  </si>
  <si>
    <t>Category 17: HVAC Supply/Return Ductwork, 1-260 square feet, Type 4</t>
  </si>
  <si>
    <t>Category 18: HVAC Supply/Return Ductwork, more than 260 square feet, Type 4</t>
  </si>
  <si>
    <t>Category 20: Insulation of boilers, tanks and breeching, 1-260 square feet, Type 6</t>
  </si>
  <si>
    <t>Category 21: Insulation of boilers, tanks and breeching, more than 260 square feet, Type 6</t>
  </si>
  <si>
    <t>Category 22: Insulation of boilers, tanks and breeching, 1-260 square feet, Type 7</t>
  </si>
  <si>
    <t>Category 23: Insulation of boilers, tanks and breeching, more than 260 square feet, Type 7</t>
  </si>
  <si>
    <t>Category 24: Cementious Fireproofing on steel beams/decking, 1-260 square feet</t>
  </si>
  <si>
    <t>Category 25: Cementious Fireproofing on steel beams/decking, more than 260 square feet</t>
  </si>
  <si>
    <t>Category 26: Contaminated Carpet Removal</t>
  </si>
  <si>
    <t>Category 27: Linoleum Removal</t>
  </si>
  <si>
    <t>Sub-category</t>
  </si>
  <si>
    <t>1.2</t>
  </si>
  <si>
    <t>1.4</t>
  </si>
  <si>
    <t>1.6</t>
  </si>
  <si>
    <t>1.8</t>
  </si>
  <si>
    <t>1.9</t>
  </si>
  <si>
    <t>1.10</t>
  </si>
  <si>
    <t>1.12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</si>
  <si>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</si>
  <si>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</si>
  <si>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</si>
  <si>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</si>
  <si>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</si>
  <si>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</si>
  <si>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</si>
  <si>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</si>
  <si>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</si>
  <si>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</si>
  <si>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</si>
  <si>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</si>
  <si>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</si>
  <si>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</si>
  <si>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</si>
  <si>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</si>
  <si>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</si>
  <si>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</si>
  <si>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</si>
  <si>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</si>
  <si>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</si>
  <si>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</si>
  <si>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</si>
  <si>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</si>
  <si>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6.0</t>
  </si>
  <si>
    <t>7.0</t>
  </si>
  <si>
    <t>10.0.a</t>
  </si>
  <si>
    <t>10.0.b</t>
  </si>
  <si>
    <t>10.0.c</t>
  </si>
  <si>
    <t>10.0.d</t>
  </si>
  <si>
    <t>10.1.a</t>
  </si>
  <si>
    <t>10.1.b</t>
  </si>
  <si>
    <t>10.1.c</t>
  </si>
  <si>
    <t>10.1.d</t>
  </si>
  <si>
    <t>10.2.a</t>
  </si>
  <si>
    <t>10.2.d</t>
  </si>
  <si>
    <t>10.3.a</t>
  </si>
  <si>
    <t>10.3.b</t>
  </si>
  <si>
    <t>10.3.c</t>
  </si>
  <si>
    <t>10.3.d</t>
  </si>
  <si>
    <t>10.4.a</t>
  </si>
  <si>
    <t>10.4.d</t>
  </si>
  <si>
    <t>10.5.a</t>
  </si>
  <si>
    <t>10.5.b</t>
  </si>
  <si>
    <t>10.5.c</t>
  </si>
  <si>
    <t>10.5.d</t>
  </si>
  <si>
    <t>10.6.a</t>
  </si>
  <si>
    <t>10.6.b</t>
  </si>
  <si>
    <t>10.6.c</t>
  </si>
  <si>
    <t>10.6.d</t>
  </si>
  <si>
    <t>10.7.a</t>
  </si>
  <si>
    <t>10.7.c</t>
  </si>
  <si>
    <t>10.7.d</t>
  </si>
  <si>
    <t>10.8.a</t>
  </si>
  <si>
    <t>10.8.b</t>
  </si>
  <si>
    <t>10.8.c</t>
  </si>
  <si>
    <t>10.8.d</t>
  </si>
  <si>
    <t>10.9.a</t>
  </si>
  <si>
    <t>10.9.b</t>
  </si>
  <si>
    <t>10.9.d</t>
  </si>
  <si>
    <t>10.10.b</t>
  </si>
  <si>
    <t>10.10.d</t>
  </si>
  <si>
    <t>10.11.b</t>
  </si>
  <si>
    <t>10.11.c</t>
  </si>
  <si>
    <t>10.11.d</t>
  </si>
  <si>
    <t>10.12.d</t>
  </si>
  <si>
    <t>10.13.b</t>
  </si>
  <si>
    <t>10.13.c</t>
  </si>
  <si>
    <t>10.13.d</t>
  </si>
  <si>
    <t>10.14.b</t>
  </si>
  <si>
    <t>10.14.c</t>
  </si>
  <si>
    <t>10.14.d</t>
  </si>
  <si>
    <t>10.15.b</t>
  </si>
  <si>
    <t>10.15.c</t>
  </si>
  <si>
    <t>10.15.d</t>
  </si>
  <si>
    <t>10.16.b</t>
  </si>
  <si>
    <t>10.16.c</t>
  </si>
  <si>
    <t>10.16.d</t>
  </si>
  <si>
    <t>10.17.b</t>
  </si>
  <si>
    <t>10.17.c</t>
  </si>
  <si>
    <t>10.17.d</t>
  </si>
  <si>
    <t>11.0.a</t>
  </si>
  <si>
    <t>11.0.b</t>
  </si>
  <si>
    <t>11.0.c</t>
  </si>
  <si>
    <t>11.0.d</t>
  </si>
  <si>
    <t>11.1.a</t>
  </si>
  <si>
    <t>11.1.b</t>
  </si>
  <si>
    <t>11.1.c</t>
  </si>
  <si>
    <t>11.1.d</t>
  </si>
  <si>
    <t>11.2.a</t>
  </si>
  <si>
    <t>11.2.b</t>
  </si>
  <si>
    <t>11.2.c</t>
  </si>
  <si>
    <t>11.2.d</t>
  </si>
  <si>
    <t>11.3.a</t>
  </si>
  <si>
    <t>11.3.b</t>
  </si>
  <si>
    <t>11.3.c</t>
  </si>
  <si>
    <t>11.3.d</t>
  </si>
  <si>
    <t>11.4.a</t>
  </si>
  <si>
    <t>11.4.b</t>
  </si>
  <si>
    <t>11.4.c</t>
  </si>
  <si>
    <t>11.4.d</t>
  </si>
  <si>
    <t>11.5.a</t>
  </si>
  <si>
    <t>11.5.b</t>
  </si>
  <si>
    <t>11.5.c</t>
  </si>
  <si>
    <t>11.5.d</t>
  </si>
  <si>
    <t>11.6.a</t>
  </si>
  <si>
    <t>11.6.b</t>
  </si>
  <si>
    <t>11.6.c</t>
  </si>
  <si>
    <t>11.6.d</t>
  </si>
  <si>
    <t>11.7.a</t>
  </si>
  <si>
    <t>11.7.b</t>
  </si>
  <si>
    <t>11.7.c</t>
  </si>
  <si>
    <t>11.7.d</t>
  </si>
  <si>
    <t>11.8.a</t>
  </si>
  <si>
    <t>11.8.b</t>
  </si>
  <si>
    <t>11.8.c</t>
  </si>
  <si>
    <t>11.8.d</t>
  </si>
  <si>
    <t>11.9.a</t>
  </si>
  <si>
    <t>11.9.b</t>
  </si>
  <si>
    <t>11.9.c</t>
  </si>
  <si>
    <t>11.9.d</t>
  </si>
  <si>
    <t>11.10.b</t>
  </si>
  <si>
    <t>11.10.c</t>
  </si>
  <si>
    <t>11.10.d</t>
  </si>
  <si>
    <t>11.11.b</t>
  </si>
  <si>
    <t>11.11.c</t>
  </si>
  <si>
    <t>11.11.d</t>
  </si>
  <si>
    <t>11.12.b</t>
  </si>
  <si>
    <t>11.12.c</t>
  </si>
  <si>
    <t>11.12.d</t>
  </si>
  <si>
    <t>11.13.b</t>
  </si>
  <si>
    <t>11.13.c</t>
  </si>
  <si>
    <t>11.13.d</t>
  </si>
  <si>
    <t>11.14.b</t>
  </si>
  <si>
    <t>11.14.c</t>
  </si>
  <si>
    <t>11.14.d</t>
  </si>
  <si>
    <t>11.15.b</t>
  </si>
  <si>
    <t>11.15.c</t>
  </si>
  <si>
    <t>11.15.d</t>
  </si>
  <si>
    <t>11.16.b</t>
  </si>
  <si>
    <t>11.16.c</t>
  </si>
  <si>
    <t>11.16.d</t>
  </si>
  <si>
    <t>11.17.c</t>
  </si>
  <si>
    <t>11.17.d</t>
  </si>
  <si>
    <t>13.0.a</t>
  </si>
  <si>
    <t>13.0.b</t>
  </si>
  <si>
    <t>13.0.c</t>
  </si>
  <si>
    <t>13.0.d</t>
  </si>
  <si>
    <t>13.1.a</t>
  </si>
  <si>
    <t>13.1.b</t>
  </si>
  <si>
    <t>13.1.c</t>
  </si>
  <si>
    <t>13.2.a</t>
  </si>
  <si>
    <t>13.2.b</t>
  </si>
  <si>
    <t>13.2.c</t>
  </si>
  <si>
    <t>13.2.d</t>
  </si>
  <si>
    <t>13.3.a</t>
  </si>
  <si>
    <t>13.3.b</t>
  </si>
  <si>
    <t>13.3.c</t>
  </si>
  <si>
    <t>13.3.d</t>
  </si>
  <si>
    <t>13.4.a</t>
  </si>
  <si>
    <t>13.4.b</t>
  </si>
  <si>
    <t>13.4.c</t>
  </si>
  <si>
    <t>13.4.d</t>
  </si>
  <si>
    <t>13.5.a</t>
  </si>
  <si>
    <t>13.5.b</t>
  </si>
  <si>
    <t>13.5.c</t>
  </si>
  <si>
    <t>13.5.d</t>
  </si>
  <si>
    <t>13.6.a</t>
  </si>
  <si>
    <t>13.6.b</t>
  </si>
  <si>
    <t>13.6.c</t>
  </si>
  <si>
    <t>13.6.d</t>
  </si>
  <si>
    <t>14.0.a</t>
  </si>
  <si>
    <t>14.0.b</t>
  </si>
  <si>
    <t>14.0.c</t>
  </si>
  <si>
    <t>14.0.d</t>
  </si>
  <si>
    <t>14.1.a</t>
  </si>
  <si>
    <t>14.1.b</t>
  </si>
  <si>
    <t>14.1.c</t>
  </si>
  <si>
    <t>14.1.d</t>
  </si>
  <si>
    <t>14.2.a</t>
  </si>
  <si>
    <t>14.2.b</t>
  </si>
  <si>
    <t>14.2.c</t>
  </si>
  <si>
    <t>14.2.d</t>
  </si>
  <si>
    <t>14.3.a</t>
  </si>
  <si>
    <t>14.3.b</t>
  </si>
  <si>
    <t>14.3.c</t>
  </si>
  <si>
    <t>14.3.d</t>
  </si>
  <si>
    <t>14.4.a</t>
  </si>
  <si>
    <t>14.4.b</t>
  </si>
  <si>
    <t>14.4.c</t>
  </si>
  <si>
    <t>14.4.d</t>
  </si>
  <si>
    <t>14.5.a</t>
  </si>
  <si>
    <t>14.5.b</t>
  </si>
  <si>
    <t>14.5.c</t>
  </si>
  <si>
    <t>14.5.d</t>
  </si>
  <si>
    <t>14.6.a</t>
  </si>
  <si>
    <t>14.6.b</t>
  </si>
  <si>
    <t>14.6.c</t>
  </si>
  <si>
    <t>14.6.d</t>
  </si>
  <si>
    <t>15.0</t>
  </si>
  <si>
    <t>Category 6: Bridging/penetrating encapsulation, 1-260 sq ft</t>
  </si>
  <si>
    <t>Category 7: Bridging/penetrating encapsulation, more than 260 sq ft</t>
  </si>
  <si>
    <t>17.0</t>
  </si>
  <si>
    <t>18.0</t>
  </si>
  <si>
    <t>20.0.a</t>
  </si>
  <si>
    <t>20.0.b</t>
  </si>
  <si>
    <t>20.0.c</t>
  </si>
  <si>
    <t>20.1.a</t>
  </si>
  <si>
    <t>20.1.b</t>
  </si>
  <si>
    <t>20.1.c</t>
  </si>
  <si>
    <t>20.2.a</t>
  </si>
  <si>
    <t>20.2.b</t>
  </si>
  <si>
    <t>20.2.c</t>
  </si>
  <si>
    <t>21.1.b</t>
  </si>
  <si>
    <t>21.1.c</t>
  </si>
  <si>
    <t>21.2.a</t>
  </si>
  <si>
    <t>21.2.b</t>
  </si>
  <si>
    <t>21.2.c</t>
  </si>
  <si>
    <t>21.3.a</t>
  </si>
  <si>
    <t>21.3.b</t>
  </si>
  <si>
    <t>21.3.d</t>
  </si>
  <si>
    <t>22.0.a</t>
  </si>
  <si>
    <t>22.0.b</t>
  </si>
  <si>
    <t>22.0.c</t>
  </si>
  <si>
    <t>22.1.a</t>
  </si>
  <si>
    <t>22.1.b</t>
  </si>
  <si>
    <t>22.1.c</t>
  </si>
  <si>
    <t>22.2.a</t>
  </si>
  <si>
    <t>22.2.b</t>
  </si>
  <si>
    <t>22.2.c</t>
  </si>
  <si>
    <t>Category 10: Pipe Insulation, 1-260 linear feet, Type 1</t>
  </si>
  <si>
    <t>Category 5: Miscellaneous (Sampling, Air Clearances, Management, etc)</t>
  </si>
  <si>
    <t>Category 4: Abatement of materials, more than 260 square feet</t>
  </si>
  <si>
    <t>Category 3: Abatement of materials, 1-260 square feet</t>
  </si>
  <si>
    <t>Category 2: Abatment of more than 260 linear feet of pipe lagging</t>
  </si>
  <si>
    <t>Category 1: Abatement of 1-260 linear feet of pipe lagging</t>
  </si>
  <si>
    <t>23.0.a</t>
  </si>
  <si>
    <t>23.0.b</t>
  </si>
  <si>
    <t>23.0.c</t>
  </si>
  <si>
    <t>23.1.a</t>
  </si>
  <si>
    <t>23.1.b</t>
  </si>
  <si>
    <t>23.1.c</t>
  </si>
  <si>
    <t>23.2.a</t>
  </si>
  <si>
    <t>23.2.b</t>
  </si>
  <si>
    <t>23.2.c</t>
  </si>
  <si>
    <t>24.0</t>
  </si>
  <si>
    <t>UNIT PRICES SUBTOTAL:</t>
  </si>
  <si>
    <t>UNIT PRICES PRICING PAGES</t>
  </si>
  <si>
    <t>Bid Recap</t>
  </si>
  <si>
    <t>Bid Grand Total</t>
  </si>
  <si>
    <t>Address:</t>
  </si>
  <si>
    <t>Phone:</t>
  </si>
  <si>
    <t>Fax:</t>
  </si>
  <si>
    <t>Email:</t>
  </si>
  <si>
    <t>Contact Person Name:</t>
  </si>
  <si>
    <t>Company Name:</t>
  </si>
  <si>
    <t>Contact Person Signature:</t>
  </si>
  <si>
    <t>Date:</t>
  </si>
  <si>
    <t>Basis for Award:  This contract shall be awarded to the Vendor that</t>
  </si>
  <si>
    <t>meets or exceeds the specifications contained herein and provides</t>
  </si>
  <si>
    <t>the lowest Bid Grand Total.</t>
  </si>
  <si>
    <t>Bid Scenario Number 1 Sub Total:</t>
  </si>
  <si>
    <t>Bid Scenario Number 2 Sub Total:</t>
  </si>
  <si>
    <t>Bid Scenario Number 3 Sub Total:</t>
  </si>
  <si>
    <t>Unit Prices - Pricing Pages Sub Total:</t>
  </si>
  <si>
    <t>4.0</t>
  </si>
  <si>
    <t>4.2</t>
  </si>
  <si>
    <t>4.5</t>
  </si>
  <si>
    <t>4.6</t>
  </si>
  <si>
    <t>4.7</t>
  </si>
  <si>
    <t>4.8</t>
  </si>
  <si>
    <t>4.9</t>
  </si>
  <si>
    <t>4.10</t>
  </si>
  <si>
    <t>4.11</t>
  </si>
  <si>
    <t>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</si>
</sst>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4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/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2" fillId="2" borderId="4" xfId="0" applyFont="1" applyFill="1" applyBorder="1"/>
    <xf numFmtId="0" fontId="4" fillId="0" borderId="0" xfId="0" applyFont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49" fontId="2" fillId="2" borderId="3" xfId="0" applyNumberFormat="1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0" xfId="0" applyFont="1"/>
    <xf numFmtId="0" fontId="6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8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164" fontId="8" fillId="3" borderId="1" xfId="0" applyNumberFormat="1" applyFont="1" applyFill="1" applyBorder="1"/>
    <xf numFmtId="0" fontId="5" fillId="0" borderId="0" xfId="0" applyFont="1" applyAlignment="1">
      <alignment horizontal="center"/>
    </xf>
    <xf numFmtId="164" fontId="8" fillId="0" borderId="0" xfId="0" applyNumberFormat="1" applyFont="1" applyFill="1" applyBorder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0" fillId="0" borderId="0" xfId="0" applyNumberFormat="1"/>
    <xf numFmtId="44" fontId="2" fillId="0" borderId="1" xfId="1" applyFont="1" applyBorder="1" applyAlignment="1">
      <alignment horizontal="center"/>
    </xf>
    <xf numFmtId="0" fontId="12" fillId="0" borderId="0" xfId="0" applyFont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2" xfId="0" applyFont="1" applyBorder="1"/>
    <xf numFmtId="0" fontId="2" fillId="2" borderId="0" xfId="0" applyFont="1" applyFill="1" applyBorder="1"/>
    <xf numFmtId="0" fontId="12" fillId="0" borderId="2" xfId="0" applyFont="1" applyBorder="1"/>
    <xf numFmtId="0" fontId="12" fillId="0" borderId="3" xfId="0" applyFont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44" fontId="1" fillId="0" borderId="1" xfId="1" applyFont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/>
    <xf numFmtId="44" fontId="2" fillId="2" borderId="3" xfId="1" applyFont="1" applyFill="1" applyBorder="1" applyAlignment="1">
      <alignment horizontal="centerContinuous"/>
    </xf>
    <xf numFmtId="44" fontId="8" fillId="0" borderId="1" xfId="1" applyFont="1" applyBorder="1"/>
    <xf numFmtId="0" fontId="1" fillId="0" borderId="9" xfId="0" applyFont="1" applyBorder="1"/>
    <xf numFmtId="164" fontId="1" fillId="0" borderId="9" xfId="0" applyNumberFormat="1" applyFont="1" applyBorder="1"/>
    <xf numFmtId="44" fontId="0" fillId="0" borderId="9" xfId="1" applyFont="1" applyBorder="1"/>
    <xf numFmtId="44" fontId="0" fillId="0" borderId="0" xfId="0" applyNumberFormat="1"/>
    <xf numFmtId="49" fontId="5" fillId="4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C22" sqref="C22"/>
    </sheetView>
  </sheetViews>
  <sheetFormatPr defaultColWidth="9.109375" defaultRowHeight="18" x14ac:dyDescent="0.35"/>
  <cols>
    <col min="1" max="1" width="28.6640625" style="3" customWidth="1"/>
    <col min="2" max="2" width="17.6640625" style="11" customWidth="1"/>
    <col min="3" max="3" width="62" style="3" customWidth="1"/>
    <col min="4" max="4" width="12.88671875" style="3" customWidth="1"/>
    <col min="5" max="5" width="7.44140625" style="3" customWidth="1"/>
    <col min="6" max="6" width="20.6640625" style="3" customWidth="1"/>
    <col min="7" max="7" width="6.88671875" style="3" customWidth="1"/>
    <col min="8" max="8" width="20.6640625" style="3" customWidth="1"/>
    <col min="9" max="16384" width="9.109375" style="3"/>
  </cols>
  <sheetData>
    <row r="1" spans="1:8" ht="24" customHeight="1" x14ac:dyDescent="0.45">
      <c r="A1" s="26" t="s">
        <v>27</v>
      </c>
      <c r="B1" s="1"/>
      <c r="C1" s="2"/>
      <c r="D1" s="2"/>
      <c r="E1" s="2"/>
      <c r="F1" s="2"/>
      <c r="G1" s="2"/>
      <c r="H1" s="2"/>
    </row>
    <row r="2" spans="1:8" ht="18" customHeight="1" x14ac:dyDescent="0.35"/>
    <row r="3" spans="1:8" ht="36" customHeight="1" x14ac:dyDescent="0.35">
      <c r="A3" s="4" t="s">
        <v>4</v>
      </c>
      <c r="B3" s="5" t="s">
        <v>5</v>
      </c>
      <c r="C3" s="31" t="s">
        <v>0</v>
      </c>
      <c r="D3" s="7" t="s">
        <v>2</v>
      </c>
      <c r="E3" s="7"/>
      <c r="F3" s="6" t="s">
        <v>1</v>
      </c>
      <c r="G3" s="4"/>
      <c r="H3" s="6" t="s">
        <v>3</v>
      </c>
    </row>
    <row r="4" spans="1:8" ht="6" customHeight="1" x14ac:dyDescent="0.35">
      <c r="B4" s="8"/>
      <c r="D4" s="9"/>
      <c r="E4" s="9"/>
      <c r="F4" s="9"/>
      <c r="G4" s="9"/>
      <c r="H4" s="10"/>
    </row>
    <row r="5" spans="1:8" ht="24" customHeight="1" x14ac:dyDescent="0.35">
      <c r="A5" s="12" t="s">
        <v>24</v>
      </c>
      <c r="B5" s="13" t="s">
        <v>23</v>
      </c>
      <c r="C5" s="12" t="s">
        <v>25</v>
      </c>
      <c r="D5" s="14">
        <v>684</v>
      </c>
      <c r="E5" s="15" t="s">
        <v>8</v>
      </c>
      <c r="F5" s="64">
        <v>0</v>
      </c>
      <c r="G5" s="15" t="s">
        <v>12</v>
      </c>
      <c r="H5" s="64">
        <f>SUM(D5*F5)</f>
        <v>0</v>
      </c>
    </row>
    <row r="6" spans="1:8" ht="24" customHeight="1" x14ac:dyDescent="0.35">
      <c r="A6" s="16"/>
      <c r="B6" s="17"/>
      <c r="C6" s="18"/>
      <c r="D6" s="19"/>
      <c r="E6" s="20"/>
      <c r="F6" s="65"/>
      <c r="G6" s="20"/>
      <c r="H6" s="66"/>
    </row>
    <row r="7" spans="1:8" ht="24" customHeight="1" x14ac:dyDescent="0.35">
      <c r="A7" s="12" t="s">
        <v>24</v>
      </c>
      <c r="B7" s="13" t="s">
        <v>30</v>
      </c>
      <c r="C7" s="12" t="s">
        <v>31</v>
      </c>
      <c r="D7" s="14">
        <v>684</v>
      </c>
      <c r="E7" s="15" t="s">
        <v>8</v>
      </c>
      <c r="F7" s="64">
        <v>0</v>
      </c>
      <c r="G7" s="15" t="s">
        <v>12</v>
      </c>
      <c r="H7" s="64">
        <f>SUM(D7*F7)</f>
        <v>0</v>
      </c>
    </row>
    <row r="8" spans="1:8" ht="24" customHeight="1" x14ac:dyDescent="0.35">
      <c r="A8" s="16"/>
      <c r="B8" s="17"/>
      <c r="C8" s="18"/>
      <c r="D8" s="19"/>
      <c r="E8" s="20"/>
      <c r="F8" s="65"/>
      <c r="G8" s="20"/>
      <c r="H8" s="66"/>
    </row>
    <row r="9" spans="1:8" ht="24" customHeight="1" x14ac:dyDescent="0.35">
      <c r="A9" s="12" t="s">
        <v>6</v>
      </c>
      <c r="B9" s="13" t="s">
        <v>7</v>
      </c>
      <c r="C9" s="12" t="s">
        <v>16</v>
      </c>
      <c r="D9" s="14">
        <v>10</v>
      </c>
      <c r="E9" s="15" t="s">
        <v>8</v>
      </c>
      <c r="F9" s="64">
        <v>0</v>
      </c>
      <c r="G9" s="15" t="s">
        <v>12</v>
      </c>
      <c r="H9" s="64">
        <f>SUM(D9*F9)</f>
        <v>0</v>
      </c>
    </row>
    <row r="10" spans="1:8" ht="24" customHeight="1" x14ac:dyDescent="0.35">
      <c r="A10" s="16"/>
      <c r="B10" s="17"/>
      <c r="C10" s="18"/>
      <c r="D10" s="19"/>
      <c r="E10" s="20"/>
      <c r="F10" s="65"/>
      <c r="G10" s="20"/>
      <c r="H10" s="66"/>
    </row>
    <row r="11" spans="1:8" ht="24" customHeight="1" x14ac:dyDescent="0.35">
      <c r="A11" s="12" t="s">
        <v>9</v>
      </c>
      <c r="B11" s="13" t="s">
        <v>10</v>
      </c>
      <c r="C11" s="12" t="s">
        <v>11</v>
      </c>
      <c r="D11" s="14">
        <v>10</v>
      </c>
      <c r="E11" s="15" t="s">
        <v>8</v>
      </c>
      <c r="F11" s="64">
        <v>0</v>
      </c>
      <c r="G11" s="15" t="s">
        <v>12</v>
      </c>
      <c r="H11" s="64">
        <f>SUM(D11*F11)</f>
        <v>0</v>
      </c>
    </row>
    <row r="12" spans="1:8" ht="24" customHeight="1" x14ac:dyDescent="0.35">
      <c r="A12" s="16"/>
      <c r="B12" s="17"/>
      <c r="C12" s="18"/>
      <c r="D12" s="19"/>
      <c r="E12" s="20"/>
      <c r="F12" s="65"/>
      <c r="G12" s="20"/>
      <c r="H12" s="66"/>
    </row>
    <row r="13" spans="1:8" ht="24" customHeight="1" x14ac:dyDescent="0.35">
      <c r="A13" s="12" t="s">
        <v>13</v>
      </c>
      <c r="B13" s="13" t="s">
        <v>14</v>
      </c>
      <c r="C13" s="12" t="s">
        <v>15</v>
      </c>
      <c r="D13" s="14">
        <v>3</v>
      </c>
      <c r="E13" s="15" t="s">
        <v>8</v>
      </c>
      <c r="F13" s="64">
        <v>0</v>
      </c>
      <c r="G13" s="15" t="s">
        <v>12</v>
      </c>
      <c r="H13" s="64">
        <f>SUM(D13*F13)</f>
        <v>0</v>
      </c>
    </row>
    <row r="14" spans="1:8" ht="24" customHeight="1" x14ac:dyDescent="0.35">
      <c r="A14" s="16"/>
      <c r="B14" s="17"/>
      <c r="C14" s="18"/>
      <c r="D14" s="19"/>
      <c r="E14" s="20"/>
      <c r="F14" s="65"/>
      <c r="G14" s="20"/>
      <c r="H14" s="66"/>
    </row>
    <row r="15" spans="1:8" ht="24" customHeight="1" x14ac:dyDescent="0.35">
      <c r="A15" s="12" t="s">
        <v>18</v>
      </c>
      <c r="B15" s="13" t="s">
        <v>19</v>
      </c>
      <c r="C15" s="12" t="s">
        <v>21</v>
      </c>
      <c r="D15" s="14">
        <v>10</v>
      </c>
      <c r="E15" s="15" t="s">
        <v>8</v>
      </c>
      <c r="F15" s="64">
        <v>0</v>
      </c>
      <c r="G15" s="15" t="s">
        <v>12</v>
      </c>
      <c r="H15" s="64">
        <f>SUM(D15*F15)</f>
        <v>0</v>
      </c>
    </row>
    <row r="16" spans="1:8" ht="24" customHeight="1" x14ac:dyDescent="0.35">
      <c r="A16" s="16"/>
      <c r="B16" s="17"/>
      <c r="C16" s="18"/>
      <c r="D16" s="19"/>
      <c r="E16" s="20"/>
      <c r="F16" s="65"/>
      <c r="G16" s="20"/>
      <c r="H16" s="66"/>
    </row>
    <row r="17" spans="1:8" ht="24" customHeight="1" x14ac:dyDescent="0.35">
      <c r="A17" s="12" t="s">
        <v>17</v>
      </c>
      <c r="B17" s="13" t="s">
        <v>20</v>
      </c>
      <c r="C17" s="12" t="s">
        <v>22</v>
      </c>
      <c r="D17" s="14">
        <v>5</v>
      </c>
      <c r="E17" s="15" t="s">
        <v>8</v>
      </c>
      <c r="F17" s="64">
        <v>0</v>
      </c>
      <c r="G17" s="15" t="s">
        <v>12</v>
      </c>
      <c r="H17" s="64">
        <f>SUM(D17*F17)</f>
        <v>0</v>
      </c>
    </row>
    <row r="18" spans="1:8" ht="24" customHeight="1" x14ac:dyDescent="0.35">
      <c r="A18" s="16"/>
      <c r="B18" s="17"/>
      <c r="C18" s="18"/>
      <c r="D18" s="19"/>
      <c r="E18" s="20"/>
      <c r="F18" s="19"/>
      <c r="G18" s="20"/>
      <c r="H18" s="21"/>
    </row>
    <row r="19" spans="1:8" ht="42" customHeight="1" x14ac:dyDescent="0.35">
      <c r="A19" s="16"/>
      <c r="B19" s="17"/>
      <c r="C19" s="25"/>
      <c r="D19" s="22" t="s">
        <v>26</v>
      </c>
      <c r="E19" s="23"/>
      <c r="F19" s="24"/>
      <c r="G19" s="15" t="s">
        <v>12</v>
      </c>
      <c r="H19" s="64">
        <f>SUM(H5:H17)</f>
        <v>0</v>
      </c>
    </row>
    <row r="20" spans="1:8" x14ac:dyDescent="0.35">
      <c r="B20" s="8"/>
    </row>
    <row r="21" spans="1:8" x14ac:dyDescent="0.35">
      <c r="B21" s="8"/>
    </row>
  </sheetData>
  <sheetProtection password="CF1F" sheet="1" objects="1" scenario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>
      <selection activeCell="F9" sqref="F9"/>
    </sheetView>
  </sheetViews>
  <sheetFormatPr defaultColWidth="9.109375" defaultRowHeight="18" x14ac:dyDescent="0.35"/>
  <cols>
    <col min="1" max="1" width="35" style="3" customWidth="1"/>
    <col min="2" max="2" width="24.88671875" style="11" customWidth="1"/>
    <col min="3" max="3" width="68.109375" style="3" customWidth="1"/>
    <col min="4" max="4" width="12.88671875" style="3" customWidth="1"/>
    <col min="5" max="5" width="7.44140625" style="3" customWidth="1"/>
    <col min="6" max="6" width="20.6640625" style="3" customWidth="1"/>
    <col min="7" max="7" width="6.88671875" style="3" customWidth="1"/>
    <col min="8" max="8" width="20.6640625" style="3" customWidth="1"/>
    <col min="9" max="16384" width="9.109375" style="3"/>
  </cols>
  <sheetData>
    <row r="1" spans="1:8" ht="24" customHeight="1" x14ac:dyDescent="0.45">
      <c r="A1" s="26" t="s">
        <v>27</v>
      </c>
      <c r="B1" s="1"/>
      <c r="C1" s="2"/>
      <c r="D1" s="2"/>
      <c r="E1" s="2"/>
      <c r="F1" s="2"/>
      <c r="G1" s="2"/>
      <c r="H1" s="2"/>
    </row>
    <row r="2" spans="1:8" ht="18" customHeight="1" x14ac:dyDescent="0.35"/>
    <row r="3" spans="1:8" ht="36" customHeight="1" x14ac:dyDescent="0.35">
      <c r="A3" s="4" t="s">
        <v>28</v>
      </c>
      <c r="B3" s="5" t="s">
        <v>5</v>
      </c>
      <c r="C3" s="31" t="s">
        <v>0</v>
      </c>
      <c r="D3" s="7" t="s">
        <v>2</v>
      </c>
      <c r="E3" s="7"/>
      <c r="F3" s="6" t="s">
        <v>1</v>
      </c>
      <c r="G3" s="4"/>
      <c r="H3" s="6" t="s">
        <v>3</v>
      </c>
    </row>
    <row r="4" spans="1:8" ht="6" customHeight="1" x14ac:dyDescent="0.35">
      <c r="B4" s="8"/>
      <c r="D4" s="9"/>
      <c r="E4" s="9"/>
      <c r="F4" s="9"/>
      <c r="G4" s="9"/>
      <c r="H4" s="10"/>
    </row>
    <row r="5" spans="1:8" ht="20.100000000000001" customHeight="1" x14ac:dyDescent="0.35">
      <c r="A5" s="12" t="s">
        <v>34</v>
      </c>
      <c r="B5" s="13" t="s">
        <v>32</v>
      </c>
      <c r="C5" s="12" t="s">
        <v>80</v>
      </c>
      <c r="D5" s="14">
        <v>980</v>
      </c>
      <c r="E5" s="15" t="s">
        <v>8</v>
      </c>
      <c r="F5" s="64">
        <v>0</v>
      </c>
      <c r="G5" s="15" t="s">
        <v>12</v>
      </c>
      <c r="H5" s="64">
        <f>SUM(D5*F5)</f>
        <v>0</v>
      </c>
    </row>
    <row r="6" spans="1:8" ht="20.100000000000001" customHeight="1" x14ac:dyDescent="0.35">
      <c r="A6" s="12" t="s">
        <v>35</v>
      </c>
      <c r="B6" s="13" t="s">
        <v>37</v>
      </c>
      <c r="C6" s="12" t="s">
        <v>81</v>
      </c>
      <c r="D6" s="14">
        <v>980</v>
      </c>
      <c r="E6" s="15" t="s">
        <v>8</v>
      </c>
      <c r="F6" s="64">
        <v>0</v>
      </c>
      <c r="G6" s="15" t="s">
        <v>12</v>
      </c>
      <c r="H6" s="64">
        <f t="shared" ref="H6:H42" si="0">SUM(D6*F6)</f>
        <v>0</v>
      </c>
    </row>
    <row r="7" spans="1:8" ht="20.100000000000001" customHeight="1" x14ac:dyDescent="0.35">
      <c r="A7" s="16"/>
      <c r="B7" s="17"/>
      <c r="C7" s="18"/>
      <c r="D7" s="19"/>
      <c r="E7" s="20"/>
      <c r="F7" s="65"/>
      <c r="G7" s="20"/>
      <c r="H7" s="64">
        <f t="shared" si="0"/>
        <v>0</v>
      </c>
    </row>
    <row r="8" spans="1:8" ht="20.100000000000001" customHeight="1" x14ac:dyDescent="0.35">
      <c r="A8" s="12" t="s">
        <v>33</v>
      </c>
      <c r="B8" s="13" t="s">
        <v>32</v>
      </c>
      <c r="C8" s="12" t="s">
        <v>82</v>
      </c>
      <c r="D8" s="14">
        <v>420</v>
      </c>
      <c r="E8" s="15" t="s">
        <v>8</v>
      </c>
      <c r="F8" s="64">
        <v>0</v>
      </c>
      <c r="G8" s="15" t="s">
        <v>12</v>
      </c>
      <c r="H8" s="64">
        <f t="shared" si="0"/>
        <v>0</v>
      </c>
    </row>
    <row r="9" spans="1:8" ht="20.100000000000001" customHeight="1" x14ac:dyDescent="0.35">
      <c r="A9" s="12" t="s">
        <v>36</v>
      </c>
      <c r="B9" s="13" t="s">
        <v>38</v>
      </c>
      <c r="C9" s="12" t="s">
        <v>83</v>
      </c>
      <c r="D9" s="14">
        <v>420</v>
      </c>
      <c r="E9" s="15" t="s">
        <v>8</v>
      </c>
      <c r="F9" s="64">
        <v>0</v>
      </c>
      <c r="G9" s="15" t="s">
        <v>12</v>
      </c>
      <c r="H9" s="64">
        <f t="shared" si="0"/>
        <v>0</v>
      </c>
    </row>
    <row r="10" spans="1:8" ht="20.100000000000001" customHeight="1" x14ac:dyDescent="0.35">
      <c r="A10" s="27" t="s">
        <v>65</v>
      </c>
      <c r="B10" s="28"/>
      <c r="C10" s="29"/>
      <c r="D10" s="29"/>
      <c r="E10" s="30"/>
      <c r="F10" s="67"/>
      <c r="G10" s="30"/>
      <c r="H10" s="64">
        <f t="shared" si="0"/>
        <v>0</v>
      </c>
    </row>
    <row r="11" spans="1:8" ht="20.100000000000001" customHeight="1" x14ac:dyDescent="0.35">
      <c r="A11" s="12" t="s">
        <v>45</v>
      </c>
      <c r="B11" s="13" t="s">
        <v>40</v>
      </c>
      <c r="C11" s="12" t="s">
        <v>43</v>
      </c>
      <c r="D11" s="14">
        <v>120</v>
      </c>
      <c r="E11" s="15" t="s">
        <v>8</v>
      </c>
      <c r="F11" s="64">
        <v>0</v>
      </c>
      <c r="G11" s="15" t="s">
        <v>12</v>
      </c>
      <c r="H11" s="64">
        <f t="shared" si="0"/>
        <v>0</v>
      </c>
    </row>
    <row r="12" spans="1:8" ht="20.100000000000001" customHeight="1" x14ac:dyDescent="0.35">
      <c r="A12" s="12" t="s">
        <v>46</v>
      </c>
      <c r="B12" s="13" t="s">
        <v>41</v>
      </c>
      <c r="C12" s="12" t="s">
        <v>44</v>
      </c>
      <c r="D12" s="14">
        <v>89</v>
      </c>
      <c r="E12" s="15" t="s">
        <v>8</v>
      </c>
      <c r="F12" s="64">
        <v>0</v>
      </c>
      <c r="G12" s="15" t="s">
        <v>12</v>
      </c>
      <c r="H12" s="64">
        <f t="shared" si="0"/>
        <v>0</v>
      </c>
    </row>
    <row r="13" spans="1:8" ht="20.100000000000001" customHeight="1" x14ac:dyDescent="0.35">
      <c r="A13" s="12" t="s">
        <v>47</v>
      </c>
      <c r="B13" s="13" t="s">
        <v>42</v>
      </c>
      <c r="C13" s="12" t="s">
        <v>68</v>
      </c>
      <c r="D13" s="14">
        <v>115</v>
      </c>
      <c r="E13" s="15" t="s">
        <v>8</v>
      </c>
      <c r="F13" s="64">
        <v>0</v>
      </c>
      <c r="G13" s="15" t="s">
        <v>12</v>
      </c>
      <c r="H13" s="64">
        <f t="shared" si="0"/>
        <v>0</v>
      </c>
    </row>
    <row r="14" spans="1:8" ht="20.100000000000001" customHeight="1" x14ac:dyDescent="0.35">
      <c r="A14" s="12" t="s">
        <v>48</v>
      </c>
      <c r="B14" s="13" t="s">
        <v>52</v>
      </c>
      <c r="C14" s="12" t="s">
        <v>50</v>
      </c>
      <c r="D14" s="14">
        <v>32</v>
      </c>
      <c r="E14" s="15" t="s">
        <v>8</v>
      </c>
      <c r="F14" s="64">
        <v>0</v>
      </c>
      <c r="G14" s="15" t="s">
        <v>12</v>
      </c>
      <c r="H14" s="64">
        <f t="shared" si="0"/>
        <v>0</v>
      </c>
    </row>
    <row r="15" spans="1:8" ht="20.100000000000001" customHeight="1" x14ac:dyDescent="0.35">
      <c r="A15" s="12" t="s">
        <v>49</v>
      </c>
      <c r="B15" s="13" t="s">
        <v>53</v>
      </c>
      <c r="C15" s="12" t="s">
        <v>51</v>
      </c>
      <c r="D15" s="14">
        <v>295</v>
      </c>
      <c r="E15" s="15" t="s">
        <v>8</v>
      </c>
      <c r="F15" s="64">
        <v>0</v>
      </c>
      <c r="G15" s="15" t="s">
        <v>12</v>
      </c>
      <c r="H15" s="64">
        <f t="shared" si="0"/>
        <v>0</v>
      </c>
    </row>
    <row r="16" spans="1:8" ht="20.100000000000001" customHeight="1" x14ac:dyDescent="0.35">
      <c r="A16" s="12" t="s">
        <v>54</v>
      </c>
      <c r="B16" s="13" t="s">
        <v>60</v>
      </c>
      <c r="C16" s="12" t="s">
        <v>59</v>
      </c>
      <c r="D16" s="14">
        <v>120</v>
      </c>
      <c r="E16" s="15" t="s">
        <v>8</v>
      </c>
      <c r="F16" s="64">
        <v>0</v>
      </c>
      <c r="G16" s="15" t="s">
        <v>12</v>
      </c>
      <c r="H16" s="64">
        <f t="shared" si="0"/>
        <v>0</v>
      </c>
    </row>
    <row r="17" spans="1:8" ht="20.100000000000001" customHeight="1" x14ac:dyDescent="0.35">
      <c r="A17" s="12" t="s">
        <v>55</v>
      </c>
      <c r="B17" s="13" t="s">
        <v>61</v>
      </c>
      <c r="C17" s="12" t="s">
        <v>59</v>
      </c>
      <c r="D17" s="14">
        <v>89</v>
      </c>
      <c r="E17" s="15" t="s">
        <v>8</v>
      </c>
      <c r="F17" s="64">
        <v>0</v>
      </c>
      <c r="G17" s="15" t="s">
        <v>12</v>
      </c>
      <c r="H17" s="64">
        <f t="shared" si="0"/>
        <v>0</v>
      </c>
    </row>
    <row r="18" spans="1:8" ht="20.100000000000001" customHeight="1" x14ac:dyDescent="0.35">
      <c r="A18" s="12" t="s">
        <v>56</v>
      </c>
      <c r="B18" s="13" t="s">
        <v>62</v>
      </c>
      <c r="C18" s="12" t="s">
        <v>59</v>
      </c>
      <c r="D18" s="14">
        <v>115</v>
      </c>
      <c r="E18" s="15" t="s">
        <v>8</v>
      </c>
      <c r="F18" s="64">
        <v>0</v>
      </c>
      <c r="G18" s="15" t="s">
        <v>12</v>
      </c>
      <c r="H18" s="64">
        <f t="shared" si="0"/>
        <v>0</v>
      </c>
    </row>
    <row r="19" spans="1:8" ht="20.100000000000001" customHeight="1" x14ac:dyDescent="0.35">
      <c r="A19" s="12" t="s">
        <v>57</v>
      </c>
      <c r="B19" s="13" t="s">
        <v>63</v>
      </c>
      <c r="C19" s="12" t="s">
        <v>59</v>
      </c>
      <c r="D19" s="14">
        <v>32</v>
      </c>
      <c r="E19" s="15" t="s">
        <v>8</v>
      </c>
      <c r="F19" s="64">
        <v>0</v>
      </c>
      <c r="G19" s="15" t="s">
        <v>12</v>
      </c>
      <c r="H19" s="64">
        <f t="shared" si="0"/>
        <v>0</v>
      </c>
    </row>
    <row r="20" spans="1:8" ht="20.100000000000001" customHeight="1" x14ac:dyDescent="0.35">
      <c r="A20" s="12" t="s">
        <v>58</v>
      </c>
      <c r="B20" s="13" t="s">
        <v>64</v>
      </c>
      <c r="C20" s="12" t="s">
        <v>59</v>
      </c>
      <c r="D20" s="14">
        <v>295</v>
      </c>
      <c r="E20" s="15" t="s">
        <v>8</v>
      </c>
      <c r="F20" s="64">
        <v>0</v>
      </c>
      <c r="G20" s="15" t="s">
        <v>12</v>
      </c>
      <c r="H20" s="64">
        <f t="shared" si="0"/>
        <v>0</v>
      </c>
    </row>
    <row r="21" spans="1:8" ht="20.100000000000001" customHeight="1" x14ac:dyDescent="0.35">
      <c r="A21" s="27" t="s">
        <v>136</v>
      </c>
      <c r="B21" s="28"/>
      <c r="C21" s="29"/>
      <c r="D21" s="29"/>
      <c r="E21" s="30"/>
      <c r="F21" s="67"/>
      <c r="G21" s="30"/>
      <c r="H21" s="64">
        <f t="shared" si="0"/>
        <v>0</v>
      </c>
    </row>
    <row r="22" spans="1:8" ht="20.100000000000001" customHeight="1" x14ac:dyDescent="0.35">
      <c r="A22" s="12" t="s">
        <v>66</v>
      </c>
      <c r="B22" s="13" t="s">
        <v>72</v>
      </c>
      <c r="C22" s="12" t="s">
        <v>126</v>
      </c>
      <c r="D22" s="14">
        <v>31</v>
      </c>
      <c r="E22" s="15" t="s">
        <v>8</v>
      </c>
      <c r="F22" s="64">
        <v>0</v>
      </c>
      <c r="G22" s="15" t="s">
        <v>12</v>
      </c>
      <c r="H22" s="64">
        <f t="shared" si="0"/>
        <v>0</v>
      </c>
    </row>
    <row r="23" spans="1:8" ht="20.100000000000001" customHeight="1" x14ac:dyDescent="0.35">
      <c r="A23" s="12" t="s">
        <v>67</v>
      </c>
      <c r="B23" s="13" t="s">
        <v>72</v>
      </c>
      <c r="C23" s="12" t="s">
        <v>127</v>
      </c>
      <c r="D23" s="14">
        <v>6</v>
      </c>
      <c r="E23" s="15" t="s">
        <v>8</v>
      </c>
      <c r="F23" s="64">
        <v>0</v>
      </c>
      <c r="G23" s="15" t="s">
        <v>12</v>
      </c>
      <c r="H23" s="64">
        <f t="shared" si="0"/>
        <v>0</v>
      </c>
    </row>
    <row r="24" spans="1:8" ht="20.100000000000001" customHeight="1" x14ac:dyDescent="0.35">
      <c r="A24" s="12" t="s">
        <v>69</v>
      </c>
      <c r="B24" s="13" t="s">
        <v>72</v>
      </c>
      <c r="C24" s="12" t="s">
        <v>128</v>
      </c>
      <c r="D24" s="14">
        <v>6</v>
      </c>
      <c r="E24" s="15" t="s">
        <v>8</v>
      </c>
      <c r="F24" s="64">
        <v>0</v>
      </c>
      <c r="G24" s="15" t="s">
        <v>12</v>
      </c>
      <c r="H24" s="64">
        <f t="shared" si="0"/>
        <v>0</v>
      </c>
    </row>
    <row r="25" spans="1:8" ht="20.100000000000001" customHeight="1" x14ac:dyDescent="0.35">
      <c r="A25" s="12" t="s">
        <v>70</v>
      </c>
      <c r="B25" s="13" t="s">
        <v>72</v>
      </c>
      <c r="C25" s="12" t="s">
        <v>129</v>
      </c>
      <c r="D25" s="14">
        <v>2</v>
      </c>
      <c r="E25" s="15" t="s">
        <v>8</v>
      </c>
      <c r="F25" s="64">
        <v>0</v>
      </c>
      <c r="G25" s="15" t="s">
        <v>12</v>
      </c>
      <c r="H25" s="64">
        <f t="shared" si="0"/>
        <v>0</v>
      </c>
    </row>
    <row r="26" spans="1:8" ht="20.100000000000001" customHeight="1" x14ac:dyDescent="0.35">
      <c r="A26" s="12" t="s">
        <v>71</v>
      </c>
      <c r="B26" s="13" t="s">
        <v>72</v>
      </c>
      <c r="C26" s="12" t="s">
        <v>130</v>
      </c>
      <c r="D26" s="14">
        <v>2</v>
      </c>
      <c r="E26" s="15" t="s">
        <v>8</v>
      </c>
      <c r="F26" s="64">
        <v>0</v>
      </c>
      <c r="G26" s="15" t="s">
        <v>12</v>
      </c>
      <c r="H26" s="64">
        <f t="shared" si="0"/>
        <v>0</v>
      </c>
    </row>
    <row r="27" spans="1:8" ht="20.100000000000001" customHeight="1" x14ac:dyDescent="0.35">
      <c r="A27" s="12" t="s">
        <v>73</v>
      </c>
      <c r="B27" s="13" t="s">
        <v>78</v>
      </c>
      <c r="C27" s="12" t="s">
        <v>131</v>
      </c>
      <c r="D27" s="14">
        <v>31</v>
      </c>
      <c r="E27" s="15" t="s">
        <v>8</v>
      </c>
      <c r="F27" s="64">
        <v>0</v>
      </c>
      <c r="G27" s="15" t="s">
        <v>12</v>
      </c>
      <c r="H27" s="64">
        <f t="shared" si="0"/>
        <v>0</v>
      </c>
    </row>
    <row r="28" spans="1:8" ht="20.100000000000001" customHeight="1" x14ac:dyDescent="0.35">
      <c r="A28" s="12" t="s">
        <v>74</v>
      </c>
      <c r="B28" s="13" t="s">
        <v>78</v>
      </c>
      <c r="C28" s="12" t="s">
        <v>132</v>
      </c>
      <c r="D28" s="14">
        <v>6</v>
      </c>
      <c r="E28" s="15" t="s">
        <v>8</v>
      </c>
      <c r="F28" s="64">
        <v>0</v>
      </c>
      <c r="G28" s="15" t="s">
        <v>12</v>
      </c>
      <c r="H28" s="64">
        <f t="shared" si="0"/>
        <v>0</v>
      </c>
    </row>
    <row r="29" spans="1:8" ht="20.100000000000001" customHeight="1" x14ac:dyDescent="0.35">
      <c r="A29" s="12" t="s">
        <v>75</v>
      </c>
      <c r="B29" s="13" t="s">
        <v>78</v>
      </c>
      <c r="C29" s="12" t="s">
        <v>133</v>
      </c>
      <c r="D29" s="14">
        <v>6</v>
      </c>
      <c r="E29" s="15" t="s">
        <v>8</v>
      </c>
      <c r="F29" s="64">
        <v>0</v>
      </c>
      <c r="G29" s="15" t="s">
        <v>12</v>
      </c>
      <c r="H29" s="64">
        <f t="shared" si="0"/>
        <v>0</v>
      </c>
    </row>
    <row r="30" spans="1:8" ht="20.100000000000001" customHeight="1" x14ac:dyDescent="0.35">
      <c r="A30" s="12" t="s">
        <v>76</v>
      </c>
      <c r="B30" s="13" t="s">
        <v>78</v>
      </c>
      <c r="C30" s="12" t="s">
        <v>134</v>
      </c>
      <c r="D30" s="14">
        <v>2</v>
      </c>
      <c r="E30" s="15" t="s">
        <v>8</v>
      </c>
      <c r="F30" s="64">
        <v>0</v>
      </c>
      <c r="G30" s="15" t="s">
        <v>12</v>
      </c>
      <c r="H30" s="64">
        <f t="shared" si="0"/>
        <v>0</v>
      </c>
    </row>
    <row r="31" spans="1:8" ht="20.100000000000001" customHeight="1" x14ac:dyDescent="0.35">
      <c r="A31" s="12" t="s">
        <v>77</v>
      </c>
      <c r="B31" s="13" t="s">
        <v>78</v>
      </c>
      <c r="C31" s="12" t="s">
        <v>135</v>
      </c>
      <c r="D31" s="14">
        <v>2</v>
      </c>
      <c r="E31" s="15" t="s">
        <v>8</v>
      </c>
      <c r="F31" s="64">
        <v>0</v>
      </c>
      <c r="G31" s="15" t="s">
        <v>12</v>
      </c>
      <c r="H31" s="64">
        <f t="shared" si="0"/>
        <v>0</v>
      </c>
    </row>
    <row r="32" spans="1:8" ht="20.100000000000001" customHeight="1" x14ac:dyDescent="0.35">
      <c r="A32" s="27"/>
      <c r="B32" s="28"/>
      <c r="C32" s="29"/>
      <c r="D32" s="29"/>
      <c r="E32" s="30"/>
      <c r="F32" s="67"/>
      <c r="G32" s="30"/>
      <c r="H32" s="64">
        <f t="shared" si="0"/>
        <v>0</v>
      </c>
    </row>
    <row r="33" spans="1:8" ht="20.100000000000001" customHeight="1" x14ac:dyDescent="0.35">
      <c r="A33" s="12" t="s">
        <v>39</v>
      </c>
      <c r="B33" s="13" t="s">
        <v>7</v>
      </c>
      <c r="C33" s="12" t="s">
        <v>16</v>
      </c>
      <c r="D33" s="14">
        <v>10</v>
      </c>
      <c r="E33" s="15" t="s">
        <v>8</v>
      </c>
      <c r="F33" s="64">
        <v>0</v>
      </c>
      <c r="G33" s="15" t="s">
        <v>12</v>
      </c>
      <c r="H33" s="64">
        <f t="shared" si="0"/>
        <v>0</v>
      </c>
    </row>
    <row r="34" spans="1:8" ht="20.100000000000001" customHeight="1" x14ac:dyDescent="0.35">
      <c r="A34" s="16"/>
      <c r="B34" s="17"/>
      <c r="C34" s="18"/>
      <c r="D34" s="19"/>
      <c r="E34" s="20"/>
      <c r="F34" s="65"/>
      <c r="G34" s="20"/>
      <c r="H34" s="64">
        <f t="shared" si="0"/>
        <v>0</v>
      </c>
    </row>
    <row r="35" spans="1:8" ht="20.100000000000001" customHeight="1" x14ac:dyDescent="0.35">
      <c r="A35" s="12" t="s">
        <v>9</v>
      </c>
      <c r="B35" s="13" t="s">
        <v>10</v>
      </c>
      <c r="C35" s="12" t="s">
        <v>11</v>
      </c>
      <c r="D35" s="14">
        <v>10</v>
      </c>
      <c r="E35" s="15" t="s">
        <v>8</v>
      </c>
      <c r="F35" s="64">
        <v>0</v>
      </c>
      <c r="G35" s="15" t="s">
        <v>12</v>
      </c>
      <c r="H35" s="64">
        <f t="shared" si="0"/>
        <v>0</v>
      </c>
    </row>
    <row r="36" spans="1:8" ht="20.100000000000001" customHeight="1" x14ac:dyDescent="0.35">
      <c r="A36" s="16"/>
      <c r="B36" s="17"/>
      <c r="C36" s="18"/>
      <c r="D36" s="19"/>
      <c r="E36" s="20"/>
      <c r="F36" s="65"/>
      <c r="G36" s="20"/>
      <c r="H36" s="64">
        <f t="shared" si="0"/>
        <v>0</v>
      </c>
    </row>
    <row r="37" spans="1:8" ht="20.100000000000001" customHeight="1" x14ac:dyDescent="0.35">
      <c r="A37" s="12" t="s">
        <v>13</v>
      </c>
      <c r="B37" s="13" t="s">
        <v>14</v>
      </c>
      <c r="C37" s="12" t="s">
        <v>15</v>
      </c>
      <c r="D37" s="14">
        <v>1</v>
      </c>
      <c r="E37" s="15" t="s">
        <v>8</v>
      </c>
      <c r="F37" s="64">
        <v>0</v>
      </c>
      <c r="G37" s="15" t="s">
        <v>12</v>
      </c>
      <c r="H37" s="64">
        <f t="shared" si="0"/>
        <v>0</v>
      </c>
    </row>
    <row r="38" spans="1:8" ht="20.100000000000001" customHeight="1" x14ac:dyDescent="0.35">
      <c r="A38" s="16"/>
      <c r="B38" s="17"/>
      <c r="C38" s="18"/>
      <c r="D38" s="19"/>
      <c r="E38" s="20"/>
      <c r="F38" s="65"/>
      <c r="G38" s="20"/>
      <c r="H38" s="64">
        <f t="shared" si="0"/>
        <v>0</v>
      </c>
    </row>
    <row r="39" spans="1:8" ht="20.100000000000001" customHeight="1" x14ac:dyDescent="0.35">
      <c r="A39" s="12" t="s">
        <v>18</v>
      </c>
      <c r="B39" s="13" t="s">
        <v>19</v>
      </c>
      <c r="C39" s="12" t="s">
        <v>21</v>
      </c>
      <c r="D39" s="14">
        <v>10</v>
      </c>
      <c r="E39" s="15" t="s">
        <v>8</v>
      </c>
      <c r="F39" s="64">
        <v>0</v>
      </c>
      <c r="G39" s="15" t="s">
        <v>12</v>
      </c>
      <c r="H39" s="64">
        <f t="shared" si="0"/>
        <v>0</v>
      </c>
    </row>
    <row r="40" spans="1:8" ht="20.100000000000001" customHeight="1" x14ac:dyDescent="0.35">
      <c r="A40" s="16"/>
      <c r="B40" s="17"/>
      <c r="C40" s="18"/>
      <c r="D40" s="19"/>
      <c r="E40" s="20"/>
      <c r="F40" s="65"/>
      <c r="G40" s="20"/>
      <c r="H40" s="64">
        <f t="shared" si="0"/>
        <v>0</v>
      </c>
    </row>
    <row r="41" spans="1:8" ht="20.100000000000001" customHeight="1" x14ac:dyDescent="0.35">
      <c r="A41" s="12" t="s">
        <v>17</v>
      </c>
      <c r="B41" s="13" t="s">
        <v>20</v>
      </c>
      <c r="C41" s="12" t="s">
        <v>22</v>
      </c>
      <c r="D41" s="14">
        <v>5</v>
      </c>
      <c r="E41" s="15" t="s">
        <v>8</v>
      </c>
      <c r="F41" s="64">
        <v>0</v>
      </c>
      <c r="G41" s="15" t="s">
        <v>12</v>
      </c>
      <c r="H41" s="64">
        <f t="shared" si="0"/>
        <v>0</v>
      </c>
    </row>
    <row r="42" spans="1:8" ht="20.100000000000001" customHeight="1" x14ac:dyDescent="0.35">
      <c r="A42" s="16"/>
      <c r="B42" s="17"/>
      <c r="C42" s="18"/>
      <c r="D42" s="19"/>
      <c r="E42" s="20"/>
      <c r="F42" s="19"/>
      <c r="G42" s="20"/>
      <c r="H42" s="64">
        <f t="shared" si="0"/>
        <v>0</v>
      </c>
    </row>
    <row r="43" spans="1:8" ht="42" customHeight="1" x14ac:dyDescent="0.35">
      <c r="A43" s="16"/>
      <c r="B43" s="17"/>
      <c r="C43" s="25"/>
      <c r="D43" s="22" t="s">
        <v>79</v>
      </c>
      <c r="E43" s="23"/>
      <c r="F43" s="24"/>
      <c r="G43" s="15" t="s">
        <v>12</v>
      </c>
      <c r="H43" s="64">
        <f>SUM(H5:H42)</f>
        <v>0</v>
      </c>
    </row>
    <row r="44" spans="1:8" x14ac:dyDescent="0.35">
      <c r="B44" s="8"/>
    </row>
    <row r="45" spans="1:8" x14ac:dyDescent="0.35">
      <c r="B45" s="8"/>
    </row>
  </sheetData>
  <sheetProtection sheet="1" objects="1" scenarios="1"/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F14" sqref="F14"/>
    </sheetView>
  </sheetViews>
  <sheetFormatPr defaultColWidth="9.109375" defaultRowHeight="18" x14ac:dyDescent="0.35"/>
  <cols>
    <col min="1" max="1" width="35" style="3" customWidth="1"/>
    <col min="2" max="2" width="24.88671875" style="11" customWidth="1"/>
    <col min="3" max="3" width="68.109375" style="3" customWidth="1"/>
    <col min="4" max="4" width="12.88671875" style="3" customWidth="1"/>
    <col min="5" max="5" width="7.44140625" style="3" customWidth="1"/>
    <col min="6" max="6" width="20.6640625" style="3" customWidth="1"/>
    <col min="7" max="7" width="6.88671875" style="3" customWidth="1"/>
    <col min="8" max="8" width="20.6640625" style="3" customWidth="1"/>
    <col min="9" max="16384" width="9.109375" style="3"/>
  </cols>
  <sheetData>
    <row r="1" spans="1:8" ht="24" customHeight="1" x14ac:dyDescent="0.45">
      <c r="A1" s="26" t="s">
        <v>27</v>
      </c>
      <c r="B1" s="1"/>
      <c r="C1" s="2"/>
      <c r="D1" s="2"/>
      <c r="E1" s="2"/>
      <c r="F1" s="2"/>
      <c r="G1" s="2"/>
      <c r="H1" s="2"/>
    </row>
    <row r="2" spans="1:8" ht="18" customHeight="1" x14ac:dyDescent="0.35"/>
    <row r="3" spans="1:8" ht="36" customHeight="1" x14ac:dyDescent="0.35">
      <c r="A3" s="4" t="s">
        <v>29</v>
      </c>
      <c r="B3" s="5" t="s">
        <v>5</v>
      </c>
      <c r="C3" s="31" t="s">
        <v>0</v>
      </c>
      <c r="D3" s="7" t="s">
        <v>2</v>
      </c>
      <c r="E3" s="7"/>
      <c r="F3" s="6" t="s">
        <v>1</v>
      </c>
      <c r="G3" s="4"/>
      <c r="H3" s="6" t="s">
        <v>3</v>
      </c>
    </row>
    <row r="4" spans="1:8" ht="6" customHeight="1" x14ac:dyDescent="0.35">
      <c r="B4" s="8"/>
      <c r="D4" s="9"/>
      <c r="E4" s="9"/>
      <c r="F4" s="9"/>
      <c r="G4" s="9"/>
      <c r="H4" s="10"/>
    </row>
    <row r="5" spans="1:8" ht="20.100000000000001" customHeight="1" x14ac:dyDescent="0.35">
      <c r="A5" s="12" t="s">
        <v>95</v>
      </c>
      <c r="B5" s="13" t="s">
        <v>96</v>
      </c>
      <c r="C5" s="12" t="s">
        <v>98</v>
      </c>
      <c r="D5" s="14">
        <v>11000</v>
      </c>
      <c r="E5" s="15" t="s">
        <v>8</v>
      </c>
      <c r="F5" s="64">
        <v>0</v>
      </c>
      <c r="G5" s="15" t="s">
        <v>12</v>
      </c>
      <c r="H5" s="64">
        <f>SUM(D5*F5)</f>
        <v>0</v>
      </c>
    </row>
    <row r="6" spans="1:8" ht="20.100000000000001" customHeight="1" x14ac:dyDescent="0.35">
      <c r="A6" s="12" t="s">
        <v>97</v>
      </c>
      <c r="B6" s="13" t="s">
        <v>99</v>
      </c>
      <c r="C6" s="12" t="s">
        <v>100</v>
      </c>
      <c r="D6" s="14">
        <v>11000</v>
      </c>
      <c r="E6" s="15" t="s">
        <v>8</v>
      </c>
      <c r="F6" s="64">
        <v>0</v>
      </c>
      <c r="G6" s="15" t="s">
        <v>12</v>
      </c>
      <c r="H6" s="64">
        <f t="shared" ref="H6:H46" si="0">SUM(D6*F6)</f>
        <v>0</v>
      </c>
    </row>
    <row r="7" spans="1:8" ht="20.100000000000001" customHeight="1" x14ac:dyDescent="0.35">
      <c r="A7" s="16"/>
      <c r="B7" s="17"/>
      <c r="C7" s="18"/>
      <c r="D7" s="19"/>
      <c r="E7" s="20"/>
      <c r="F7" s="65"/>
      <c r="G7" s="20"/>
      <c r="H7" s="64">
        <f t="shared" si="0"/>
        <v>0</v>
      </c>
    </row>
    <row r="8" spans="1:8" ht="20.100000000000001" customHeight="1" x14ac:dyDescent="0.35">
      <c r="A8" s="12" t="s">
        <v>34</v>
      </c>
      <c r="B8" s="13" t="s">
        <v>32</v>
      </c>
      <c r="C8" s="12" t="s">
        <v>93</v>
      </c>
      <c r="D8" s="14">
        <v>2435</v>
      </c>
      <c r="E8" s="15" t="s">
        <v>8</v>
      </c>
      <c r="F8" s="64">
        <v>0</v>
      </c>
      <c r="G8" s="15" t="s">
        <v>12</v>
      </c>
      <c r="H8" s="64">
        <f t="shared" si="0"/>
        <v>0</v>
      </c>
    </row>
    <row r="9" spans="1:8" ht="20.100000000000001" customHeight="1" x14ac:dyDescent="0.35">
      <c r="A9" s="12" t="s">
        <v>35</v>
      </c>
      <c r="B9" s="13" t="s">
        <v>37</v>
      </c>
      <c r="C9" s="12" t="s">
        <v>94</v>
      </c>
      <c r="D9" s="14">
        <v>2435</v>
      </c>
      <c r="E9" s="15" t="s">
        <v>8</v>
      </c>
      <c r="F9" s="64">
        <v>0</v>
      </c>
      <c r="G9" s="15" t="s">
        <v>12</v>
      </c>
      <c r="H9" s="64">
        <f t="shared" si="0"/>
        <v>0</v>
      </c>
    </row>
    <row r="10" spans="1:8" ht="20.100000000000001" customHeight="1" x14ac:dyDescent="0.35">
      <c r="A10" s="27" t="s">
        <v>65</v>
      </c>
      <c r="B10" s="28"/>
      <c r="C10" s="29"/>
      <c r="D10" s="29"/>
      <c r="E10" s="30"/>
      <c r="F10" s="67"/>
      <c r="G10" s="30"/>
      <c r="H10" s="64">
        <f t="shared" si="0"/>
        <v>0</v>
      </c>
    </row>
    <row r="11" spans="1:8" ht="20.100000000000001" customHeight="1" x14ac:dyDescent="0.35">
      <c r="A11" s="12" t="s">
        <v>45</v>
      </c>
      <c r="B11" s="13" t="s">
        <v>40</v>
      </c>
      <c r="C11" s="12" t="s">
        <v>43</v>
      </c>
      <c r="D11" s="14">
        <v>175</v>
      </c>
      <c r="E11" s="15" t="s">
        <v>8</v>
      </c>
      <c r="F11" s="64">
        <v>0</v>
      </c>
      <c r="G11" s="15" t="s">
        <v>12</v>
      </c>
      <c r="H11" s="64">
        <f t="shared" si="0"/>
        <v>0</v>
      </c>
    </row>
    <row r="12" spans="1:8" ht="20.100000000000001" customHeight="1" x14ac:dyDescent="0.35">
      <c r="A12" s="12" t="s">
        <v>46</v>
      </c>
      <c r="B12" s="13" t="s">
        <v>41</v>
      </c>
      <c r="C12" s="12" t="s">
        <v>44</v>
      </c>
      <c r="D12" s="14">
        <v>155</v>
      </c>
      <c r="E12" s="15" t="s">
        <v>8</v>
      </c>
      <c r="F12" s="64">
        <v>0</v>
      </c>
      <c r="G12" s="15" t="s">
        <v>12</v>
      </c>
      <c r="H12" s="64">
        <f t="shared" si="0"/>
        <v>0</v>
      </c>
    </row>
    <row r="13" spans="1:8" ht="20.100000000000001" customHeight="1" x14ac:dyDescent="0.35">
      <c r="A13" s="12" t="s">
        <v>101</v>
      </c>
      <c r="B13" s="13" t="s">
        <v>103</v>
      </c>
      <c r="C13" s="12" t="s">
        <v>102</v>
      </c>
      <c r="D13" s="14">
        <v>85</v>
      </c>
      <c r="E13" s="15" t="s">
        <v>8</v>
      </c>
      <c r="F13" s="64">
        <v>0</v>
      </c>
      <c r="G13" s="15" t="s">
        <v>12</v>
      </c>
      <c r="H13" s="64">
        <f t="shared" si="0"/>
        <v>0</v>
      </c>
    </row>
    <row r="14" spans="1:8" ht="20.100000000000001" customHeight="1" x14ac:dyDescent="0.35">
      <c r="A14" s="12" t="s">
        <v>104</v>
      </c>
      <c r="B14" s="13" t="s">
        <v>106</v>
      </c>
      <c r="C14" s="12" t="s">
        <v>105</v>
      </c>
      <c r="D14" s="14">
        <v>140</v>
      </c>
      <c r="E14" s="15" t="s">
        <v>8</v>
      </c>
      <c r="F14" s="64">
        <v>0</v>
      </c>
      <c r="G14" s="15" t="s">
        <v>12</v>
      </c>
      <c r="H14" s="64">
        <f t="shared" si="0"/>
        <v>0</v>
      </c>
    </row>
    <row r="15" spans="1:8" ht="20.100000000000001" customHeight="1" x14ac:dyDescent="0.35">
      <c r="A15" s="12" t="s">
        <v>48</v>
      </c>
      <c r="B15" s="13" t="s">
        <v>52</v>
      </c>
      <c r="C15" s="12" t="s">
        <v>50</v>
      </c>
      <c r="D15" s="14">
        <v>80</v>
      </c>
      <c r="E15" s="15" t="s">
        <v>8</v>
      </c>
      <c r="F15" s="64">
        <v>0</v>
      </c>
      <c r="G15" s="15" t="s">
        <v>12</v>
      </c>
      <c r="H15" s="64">
        <f t="shared" si="0"/>
        <v>0</v>
      </c>
    </row>
    <row r="16" spans="1:8" ht="20.100000000000001" customHeight="1" x14ac:dyDescent="0.35">
      <c r="A16" s="12" t="s">
        <v>54</v>
      </c>
      <c r="B16" s="13" t="s">
        <v>110</v>
      </c>
      <c r="C16" s="12" t="s">
        <v>109</v>
      </c>
      <c r="D16" s="14">
        <v>175</v>
      </c>
      <c r="E16" s="15" t="s">
        <v>8</v>
      </c>
      <c r="F16" s="64">
        <v>0</v>
      </c>
      <c r="G16" s="15" t="s">
        <v>12</v>
      </c>
      <c r="H16" s="64">
        <f t="shared" si="0"/>
        <v>0</v>
      </c>
    </row>
    <row r="17" spans="1:8" ht="20.100000000000001" customHeight="1" x14ac:dyDescent="0.35">
      <c r="A17" s="12" t="s">
        <v>55</v>
      </c>
      <c r="B17" s="13" t="s">
        <v>111</v>
      </c>
      <c r="C17" s="12" t="s">
        <v>109</v>
      </c>
      <c r="D17" s="14">
        <v>155</v>
      </c>
      <c r="E17" s="15" t="s">
        <v>8</v>
      </c>
      <c r="F17" s="64">
        <v>0</v>
      </c>
      <c r="G17" s="15" t="s">
        <v>12</v>
      </c>
      <c r="H17" s="64">
        <f t="shared" si="0"/>
        <v>0</v>
      </c>
    </row>
    <row r="18" spans="1:8" ht="20.100000000000001" customHeight="1" x14ac:dyDescent="0.35">
      <c r="A18" s="12" t="s">
        <v>107</v>
      </c>
      <c r="B18" s="13" t="s">
        <v>112</v>
      </c>
      <c r="C18" s="12" t="s">
        <v>109</v>
      </c>
      <c r="D18" s="14">
        <v>85</v>
      </c>
      <c r="E18" s="15" t="s">
        <v>8</v>
      </c>
      <c r="F18" s="64">
        <v>0</v>
      </c>
      <c r="G18" s="15" t="s">
        <v>12</v>
      </c>
      <c r="H18" s="64">
        <f t="shared" si="0"/>
        <v>0</v>
      </c>
    </row>
    <row r="19" spans="1:8" ht="20.100000000000001" customHeight="1" x14ac:dyDescent="0.35">
      <c r="A19" s="12" t="s">
        <v>108</v>
      </c>
      <c r="B19" s="13" t="s">
        <v>113</v>
      </c>
      <c r="C19" s="12" t="s">
        <v>109</v>
      </c>
      <c r="D19" s="14">
        <v>140</v>
      </c>
      <c r="E19" s="15" t="s">
        <v>8</v>
      </c>
      <c r="F19" s="64">
        <v>0</v>
      </c>
      <c r="G19" s="15" t="s">
        <v>12</v>
      </c>
      <c r="H19" s="64">
        <f t="shared" si="0"/>
        <v>0</v>
      </c>
    </row>
    <row r="20" spans="1:8" ht="20.100000000000001" customHeight="1" x14ac:dyDescent="0.35">
      <c r="A20" s="12" t="s">
        <v>57</v>
      </c>
      <c r="B20" s="13" t="s">
        <v>114</v>
      </c>
      <c r="C20" s="12" t="s">
        <v>109</v>
      </c>
      <c r="D20" s="14">
        <v>80</v>
      </c>
      <c r="E20" s="15" t="s">
        <v>8</v>
      </c>
      <c r="F20" s="64">
        <v>0</v>
      </c>
      <c r="G20" s="15" t="s">
        <v>12</v>
      </c>
      <c r="H20" s="64">
        <f t="shared" si="0"/>
        <v>0</v>
      </c>
    </row>
    <row r="21" spans="1:8" ht="20.100000000000001" customHeight="1" x14ac:dyDescent="0.35">
      <c r="A21" s="27" t="s">
        <v>137</v>
      </c>
      <c r="B21" s="28"/>
      <c r="C21" s="29"/>
      <c r="D21" s="29"/>
      <c r="E21" s="30"/>
      <c r="F21" s="67"/>
      <c r="G21" s="30"/>
      <c r="H21" s="64">
        <f t="shared" si="0"/>
        <v>0</v>
      </c>
    </row>
    <row r="22" spans="1:8" ht="20.100000000000001" customHeight="1" x14ac:dyDescent="0.35">
      <c r="A22" s="12" t="s">
        <v>66</v>
      </c>
      <c r="B22" s="13" t="s">
        <v>72</v>
      </c>
      <c r="C22" s="12" t="s">
        <v>115</v>
      </c>
      <c r="D22" s="14">
        <v>48</v>
      </c>
      <c r="E22" s="15" t="s">
        <v>8</v>
      </c>
      <c r="F22" s="64">
        <v>0</v>
      </c>
      <c r="G22" s="15" t="s">
        <v>12</v>
      </c>
      <c r="H22" s="64">
        <f t="shared" si="0"/>
        <v>0</v>
      </c>
    </row>
    <row r="23" spans="1:8" ht="20.100000000000001" customHeight="1" x14ac:dyDescent="0.35">
      <c r="A23" s="12" t="s">
        <v>67</v>
      </c>
      <c r="B23" s="13" t="s">
        <v>72</v>
      </c>
      <c r="C23" s="12" t="s">
        <v>116</v>
      </c>
      <c r="D23" s="14">
        <v>31</v>
      </c>
      <c r="E23" s="15" t="s">
        <v>8</v>
      </c>
      <c r="F23" s="64">
        <v>0</v>
      </c>
      <c r="G23" s="15" t="s">
        <v>12</v>
      </c>
      <c r="H23" s="64">
        <f t="shared" si="0"/>
        <v>0</v>
      </c>
    </row>
    <row r="24" spans="1:8" ht="20.100000000000001" customHeight="1" x14ac:dyDescent="0.35">
      <c r="A24" s="12" t="s">
        <v>117</v>
      </c>
      <c r="B24" s="13" t="s">
        <v>72</v>
      </c>
      <c r="C24" s="12" t="s">
        <v>118</v>
      </c>
      <c r="D24" s="14">
        <v>18</v>
      </c>
      <c r="E24" s="15" t="s">
        <v>8</v>
      </c>
      <c r="F24" s="64">
        <v>0</v>
      </c>
      <c r="G24" s="15" t="s">
        <v>12</v>
      </c>
      <c r="H24" s="64">
        <f t="shared" si="0"/>
        <v>0</v>
      </c>
    </row>
    <row r="25" spans="1:8" ht="20.100000000000001" customHeight="1" x14ac:dyDescent="0.35">
      <c r="A25" s="12" t="s">
        <v>119</v>
      </c>
      <c r="B25" s="13" t="s">
        <v>72</v>
      </c>
      <c r="C25" s="12" t="s">
        <v>120</v>
      </c>
      <c r="D25" s="14">
        <v>22</v>
      </c>
      <c r="E25" s="15" t="s">
        <v>8</v>
      </c>
      <c r="F25" s="64">
        <v>0</v>
      </c>
      <c r="G25" s="15" t="s">
        <v>12</v>
      </c>
      <c r="H25" s="64">
        <f t="shared" si="0"/>
        <v>0</v>
      </c>
    </row>
    <row r="26" spans="1:8" ht="20.100000000000001" customHeight="1" x14ac:dyDescent="0.35">
      <c r="A26" s="12" t="s">
        <v>70</v>
      </c>
      <c r="B26" s="13" t="s">
        <v>72</v>
      </c>
      <c r="C26" s="12" t="s">
        <v>121</v>
      </c>
      <c r="D26" s="14">
        <v>6</v>
      </c>
      <c r="E26" s="15" t="s">
        <v>8</v>
      </c>
      <c r="F26" s="64">
        <v>0</v>
      </c>
      <c r="G26" s="15" t="s">
        <v>12</v>
      </c>
      <c r="H26" s="64">
        <f t="shared" si="0"/>
        <v>0</v>
      </c>
    </row>
    <row r="27" spans="1:8" ht="20.100000000000001" customHeight="1" x14ac:dyDescent="0.35">
      <c r="A27" s="12" t="s">
        <v>73</v>
      </c>
      <c r="B27" s="13" t="s">
        <v>78</v>
      </c>
      <c r="C27" s="12" t="s">
        <v>124</v>
      </c>
      <c r="D27" s="14">
        <v>48</v>
      </c>
      <c r="E27" s="15" t="s">
        <v>8</v>
      </c>
      <c r="F27" s="64">
        <v>0</v>
      </c>
      <c r="G27" s="15" t="s">
        <v>12</v>
      </c>
      <c r="H27" s="64">
        <f t="shared" si="0"/>
        <v>0</v>
      </c>
    </row>
    <row r="28" spans="1:8" ht="20.100000000000001" customHeight="1" x14ac:dyDescent="0.35">
      <c r="A28" s="12" t="s">
        <v>74</v>
      </c>
      <c r="B28" s="13" t="s">
        <v>78</v>
      </c>
      <c r="C28" s="12" t="s">
        <v>125</v>
      </c>
      <c r="D28" s="14">
        <v>31</v>
      </c>
      <c r="E28" s="15" t="s">
        <v>8</v>
      </c>
      <c r="F28" s="64">
        <v>0</v>
      </c>
      <c r="G28" s="15" t="s">
        <v>12</v>
      </c>
      <c r="H28" s="64">
        <f t="shared" si="0"/>
        <v>0</v>
      </c>
    </row>
    <row r="29" spans="1:8" ht="20.100000000000001" customHeight="1" x14ac:dyDescent="0.35">
      <c r="A29" s="12" t="s">
        <v>122</v>
      </c>
      <c r="B29" s="13" t="s">
        <v>78</v>
      </c>
      <c r="C29" s="12" t="s">
        <v>138</v>
      </c>
      <c r="D29" s="14">
        <v>18</v>
      </c>
      <c r="E29" s="15" t="s">
        <v>8</v>
      </c>
      <c r="F29" s="64">
        <v>0</v>
      </c>
      <c r="G29" s="15" t="s">
        <v>12</v>
      </c>
      <c r="H29" s="64">
        <f t="shared" si="0"/>
        <v>0</v>
      </c>
    </row>
    <row r="30" spans="1:8" ht="20.100000000000001" customHeight="1" x14ac:dyDescent="0.35">
      <c r="A30" s="12" t="s">
        <v>123</v>
      </c>
      <c r="B30" s="13" t="s">
        <v>78</v>
      </c>
      <c r="C30" s="12" t="s">
        <v>139</v>
      </c>
      <c r="D30" s="14">
        <v>22</v>
      </c>
      <c r="E30" s="15" t="s">
        <v>8</v>
      </c>
      <c r="F30" s="64">
        <v>0</v>
      </c>
      <c r="G30" s="15" t="s">
        <v>12</v>
      </c>
      <c r="H30" s="64">
        <f t="shared" si="0"/>
        <v>0</v>
      </c>
    </row>
    <row r="31" spans="1:8" ht="20.100000000000001" customHeight="1" x14ac:dyDescent="0.35">
      <c r="A31" s="12" t="s">
        <v>76</v>
      </c>
      <c r="B31" s="13" t="s">
        <v>78</v>
      </c>
      <c r="C31" s="12" t="s">
        <v>140</v>
      </c>
      <c r="D31" s="14">
        <v>6</v>
      </c>
      <c r="E31" s="15" t="s">
        <v>8</v>
      </c>
      <c r="F31" s="64">
        <v>0</v>
      </c>
      <c r="G31" s="15" t="s">
        <v>12</v>
      </c>
      <c r="H31" s="64">
        <f t="shared" si="0"/>
        <v>0</v>
      </c>
    </row>
    <row r="32" spans="1:8" ht="20.100000000000001" customHeight="1" x14ac:dyDescent="0.35">
      <c r="A32" s="27"/>
      <c r="B32" s="28"/>
      <c r="C32" s="29"/>
      <c r="D32" s="29"/>
      <c r="E32" s="30"/>
      <c r="F32" s="67"/>
      <c r="G32" s="30"/>
      <c r="H32" s="64">
        <f t="shared" si="0"/>
        <v>0</v>
      </c>
    </row>
    <row r="33" spans="1:8" ht="20.100000000000001" customHeight="1" x14ac:dyDescent="0.35">
      <c r="A33" s="12" t="s">
        <v>39</v>
      </c>
      <c r="B33" s="13" t="s">
        <v>7</v>
      </c>
      <c r="C33" s="12" t="s">
        <v>16</v>
      </c>
      <c r="D33" s="14">
        <v>10</v>
      </c>
      <c r="E33" s="15" t="s">
        <v>8</v>
      </c>
      <c r="F33" s="64">
        <v>0</v>
      </c>
      <c r="G33" s="15" t="s">
        <v>12</v>
      </c>
      <c r="H33" s="64">
        <f t="shared" si="0"/>
        <v>0</v>
      </c>
    </row>
    <row r="34" spans="1:8" ht="20.100000000000001" customHeight="1" x14ac:dyDescent="0.35">
      <c r="A34" s="16"/>
      <c r="B34" s="17"/>
      <c r="C34" s="18"/>
      <c r="D34" s="19"/>
      <c r="E34" s="20"/>
      <c r="F34" s="65"/>
      <c r="G34" s="20"/>
      <c r="H34" s="64">
        <f t="shared" si="0"/>
        <v>0</v>
      </c>
    </row>
    <row r="35" spans="1:8" ht="20.100000000000001" customHeight="1" x14ac:dyDescent="0.35">
      <c r="A35" s="12" t="s">
        <v>9</v>
      </c>
      <c r="B35" s="13" t="s">
        <v>10</v>
      </c>
      <c r="C35" s="12" t="s">
        <v>11</v>
      </c>
      <c r="D35" s="14">
        <v>10</v>
      </c>
      <c r="E35" s="15" t="s">
        <v>8</v>
      </c>
      <c r="F35" s="64">
        <v>0</v>
      </c>
      <c r="G35" s="15" t="s">
        <v>12</v>
      </c>
      <c r="H35" s="64">
        <f t="shared" si="0"/>
        <v>0</v>
      </c>
    </row>
    <row r="36" spans="1:8" ht="20.100000000000001" customHeight="1" x14ac:dyDescent="0.35">
      <c r="A36" s="16"/>
      <c r="B36" s="17"/>
      <c r="C36" s="18"/>
      <c r="D36" s="19"/>
      <c r="E36" s="20"/>
      <c r="F36" s="65"/>
      <c r="G36" s="20"/>
      <c r="H36" s="64">
        <f t="shared" si="0"/>
        <v>0</v>
      </c>
    </row>
    <row r="37" spans="1:8" ht="20.100000000000001" customHeight="1" x14ac:dyDescent="0.35">
      <c r="A37" s="12" t="s">
        <v>13</v>
      </c>
      <c r="B37" s="13" t="s">
        <v>14</v>
      </c>
      <c r="C37" s="12" t="s">
        <v>15</v>
      </c>
      <c r="D37" s="14">
        <v>1</v>
      </c>
      <c r="E37" s="15" t="s">
        <v>8</v>
      </c>
      <c r="F37" s="64">
        <v>0</v>
      </c>
      <c r="G37" s="15" t="s">
        <v>12</v>
      </c>
      <c r="H37" s="64">
        <f t="shared" si="0"/>
        <v>0</v>
      </c>
    </row>
    <row r="38" spans="1:8" ht="20.100000000000001" customHeight="1" x14ac:dyDescent="0.35">
      <c r="A38" s="16"/>
      <c r="B38" s="17"/>
      <c r="C38" s="18"/>
      <c r="D38" s="19"/>
      <c r="E38" s="20"/>
      <c r="F38" s="65"/>
      <c r="G38" s="20"/>
      <c r="H38" s="64">
        <f t="shared" si="0"/>
        <v>0</v>
      </c>
    </row>
    <row r="39" spans="1:8" ht="20.100000000000001" customHeight="1" x14ac:dyDescent="0.35">
      <c r="A39" s="12" t="s">
        <v>18</v>
      </c>
      <c r="B39" s="13" t="s">
        <v>19</v>
      </c>
      <c r="C39" s="12" t="s">
        <v>21</v>
      </c>
      <c r="D39" s="14">
        <v>10</v>
      </c>
      <c r="E39" s="15" t="s">
        <v>8</v>
      </c>
      <c r="F39" s="64">
        <v>0</v>
      </c>
      <c r="G39" s="15" t="s">
        <v>12</v>
      </c>
      <c r="H39" s="64">
        <f t="shared" si="0"/>
        <v>0</v>
      </c>
    </row>
    <row r="40" spans="1:8" ht="20.100000000000001" customHeight="1" x14ac:dyDescent="0.35">
      <c r="A40" s="16"/>
      <c r="B40" s="17"/>
      <c r="C40" s="18"/>
      <c r="D40" s="19"/>
      <c r="E40" s="20"/>
      <c r="F40" s="65"/>
      <c r="G40" s="20"/>
      <c r="H40" s="64">
        <f t="shared" si="0"/>
        <v>0</v>
      </c>
    </row>
    <row r="41" spans="1:8" ht="20.100000000000001" customHeight="1" x14ac:dyDescent="0.35">
      <c r="A41" s="12" t="s">
        <v>17</v>
      </c>
      <c r="B41" s="13" t="s">
        <v>20</v>
      </c>
      <c r="C41" s="12" t="s">
        <v>22</v>
      </c>
      <c r="D41" s="14">
        <v>5</v>
      </c>
      <c r="E41" s="15" t="s">
        <v>8</v>
      </c>
      <c r="F41" s="64">
        <v>0</v>
      </c>
      <c r="G41" s="15" t="s">
        <v>12</v>
      </c>
      <c r="H41" s="64">
        <f t="shared" si="0"/>
        <v>0</v>
      </c>
    </row>
    <row r="42" spans="1:8" ht="20.100000000000001" customHeight="1" x14ac:dyDescent="0.35">
      <c r="A42" s="16"/>
      <c r="B42" s="17"/>
      <c r="C42" s="18"/>
      <c r="D42" s="19"/>
      <c r="E42" s="20"/>
      <c r="F42" s="65"/>
      <c r="G42" s="20"/>
      <c r="H42" s="64">
        <f t="shared" si="0"/>
        <v>0</v>
      </c>
    </row>
    <row r="43" spans="1:8" ht="20.100000000000001" customHeight="1" x14ac:dyDescent="0.35">
      <c r="A43" s="12" t="s">
        <v>85</v>
      </c>
      <c r="B43" s="13" t="s">
        <v>86</v>
      </c>
      <c r="C43" s="12" t="s">
        <v>87</v>
      </c>
      <c r="D43" s="14">
        <v>1</v>
      </c>
      <c r="E43" s="15" t="s">
        <v>8</v>
      </c>
      <c r="F43" s="64">
        <v>0</v>
      </c>
      <c r="G43" s="15" t="s">
        <v>12</v>
      </c>
      <c r="H43" s="64">
        <f t="shared" si="0"/>
        <v>0</v>
      </c>
    </row>
    <row r="44" spans="1:8" ht="20.100000000000001" customHeight="1" x14ac:dyDescent="0.35">
      <c r="A44" s="16"/>
      <c r="B44" s="17"/>
      <c r="C44" s="18"/>
      <c r="D44" s="19"/>
      <c r="E44" s="20"/>
      <c r="F44" s="65"/>
      <c r="G44" s="20"/>
      <c r="H44" s="64">
        <f t="shared" si="0"/>
        <v>0</v>
      </c>
    </row>
    <row r="45" spans="1:8" ht="20.100000000000001" customHeight="1" x14ac:dyDescent="0.35">
      <c r="A45" s="12" t="s">
        <v>88</v>
      </c>
      <c r="B45" s="13" t="s">
        <v>90</v>
      </c>
      <c r="C45" s="12" t="s">
        <v>92</v>
      </c>
      <c r="D45" s="14">
        <v>10</v>
      </c>
      <c r="E45" s="15" t="s">
        <v>8</v>
      </c>
      <c r="F45" s="64">
        <v>0</v>
      </c>
      <c r="G45" s="15" t="s">
        <v>12</v>
      </c>
      <c r="H45" s="64">
        <f t="shared" si="0"/>
        <v>0</v>
      </c>
    </row>
    <row r="46" spans="1:8" ht="20.100000000000001" customHeight="1" x14ac:dyDescent="0.35">
      <c r="A46" s="12" t="s">
        <v>89</v>
      </c>
      <c r="B46" s="13" t="s">
        <v>91</v>
      </c>
      <c r="C46" s="12" t="s">
        <v>92</v>
      </c>
      <c r="D46" s="14">
        <v>2</v>
      </c>
      <c r="E46" s="15" t="s">
        <v>8</v>
      </c>
      <c r="F46" s="64">
        <v>0</v>
      </c>
      <c r="G46" s="15" t="s">
        <v>12</v>
      </c>
      <c r="H46" s="64">
        <f t="shared" si="0"/>
        <v>0</v>
      </c>
    </row>
    <row r="47" spans="1:8" ht="20.100000000000001" customHeight="1" x14ac:dyDescent="0.35">
      <c r="A47" s="16"/>
      <c r="B47" s="17"/>
      <c r="C47" s="18"/>
      <c r="D47" s="19"/>
      <c r="E47" s="20"/>
      <c r="F47" s="19"/>
      <c r="G47" s="20"/>
      <c r="H47" s="21"/>
    </row>
    <row r="48" spans="1:8" ht="20.100000000000001" customHeight="1" x14ac:dyDescent="0.35">
      <c r="A48" s="16"/>
      <c r="B48" s="17"/>
      <c r="C48" s="18"/>
      <c r="D48" s="19"/>
      <c r="E48" s="20"/>
      <c r="F48" s="19"/>
      <c r="G48" s="20"/>
      <c r="H48" s="21"/>
    </row>
    <row r="49" spans="1:8" ht="42" customHeight="1" x14ac:dyDescent="0.35">
      <c r="A49" s="16"/>
      <c r="B49" s="17"/>
      <c r="C49" s="25"/>
      <c r="D49" s="22" t="s">
        <v>84</v>
      </c>
      <c r="E49" s="23"/>
      <c r="F49" s="24"/>
      <c r="G49" s="15" t="s">
        <v>12</v>
      </c>
      <c r="H49" s="64">
        <f>SUM(H5:H48)</f>
        <v>0</v>
      </c>
    </row>
    <row r="50" spans="1:8" x14ac:dyDescent="0.35">
      <c r="B50" s="8"/>
    </row>
    <row r="51" spans="1:8" x14ac:dyDescent="0.35">
      <c r="B51" s="8"/>
    </row>
  </sheetData>
  <sheetProtection password="CF3F" sheet="1" objects="1" scenarios="1"/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showWhiteSpace="0" zoomScaleNormal="100" workbookViewId="0">
      <selection activeCell="E29" sqref="E29"/>
    </sheetView>
  </sheetViews>
  <sheetFormatPr defaultRowHeight="14.4" x14ac:dyDescent="0.3"/>
  <cols>
    <col min="1" max="1" width="14.6640625" customWidth="1"/>
    <col min="2" max="9" width="18.6640625" customWidth="1"/>
    <col min="10" max="10" width="0" hidden="1" customWidth="1"/>
  </cols>
  <sheetData>
    <row r="1" spans="1:11" ht="18" x14ac:dyDescent="0.35">
      <c r="A1" s="39" t="s">
        <v>411</v>
      </c>
      <c r="B1" s="39"/>
      <c r="C1" s="39"/>
      <c r="D1" s="39"/>
      <c r="E1" s="39"/>
      <c r="F1" s="39"/>
      <c r="G1" s="39"/>
      <c r="H1" s="39"/>
      <c r="I1" s="39"/>
    </row>
    <row r="3" spans="1:11" ht="15.6" x14ac:dyDescent="0.3">
      <c r="B3" s="33" t="s">
        <v>399</v>
      </c>
    </row>
    <row r="4" spans="1:11" x14ac:dyDescent="0.3">
      <c r="A4" s="34" t="s">
        <v>156</v>
      </c>
      <c r="B4" s="73" t="s">
        <v>40</v>
      </c>
      <c r="C4" s="73" t="s">
        <v>41</v>
      </c>
      <c r="D4" s="73" t="s">
        <v>157</v>
      </c>
      <c r="E4" s="73" t="s">
        <v>42</v>
      </c>
      <c r="F4" s="73" t="s">
        <v>158</v>
      </c>
      <c r="G4" s="73" t="s">
        <v>103</v>
      </c>
      <c r="H4" s="73" t="s">
        <v>159</v>
      </c>
      <c r="I4" s="73" t="s">
        <v>106</v>
      </c>
    </row>
    <row r="5" spans="1:11" ht="15.6" x14ac:dyDescent="0.3">
      <c r="A5" s="34" t="s">
        <v>1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72">
        <f>SUM(B5:I5)</f>
        <v>0</v>
      </c>
      <c r="K5" s="47"/>
    </row>
    <row r="6" spans="1:11" x14ac:dyDescent="0.3">
      <c r="A6" s="34" t="s">
        <v>156</v>
      </c>
      <c r="B6" s="73" t="s">
        <v>160</v>
      </c>
      <c r="C6" s="73" t="s">
        <v>161</v>
      </c>
      <c r="D6" s="73" t="s">
        <v>162</v>
      </c>
      <c r="E6" s="73" t="s">
        <v>52</v>
      </c>
      <c r="F6" s="73" t="s">
        <v>163</v>
      </c>
      <c r="G6" s="35"/>
      <c r="H6" s="35"/>
      <c r="I6" s="35"/>
    </row>
    <row r="7" spans="1:11" ht="15.6" x14ac:dyDescent="0.3">
      <c r="A7" s="34" t="s">
        <v>1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36"/>
      <c r="H7" s="36"/>
      <c r="I7" s="36"/>
      <c r="J7" s="72">
        <f>SUM(B7:I7)</f>
        <v>0</v>
      </c>
    </row>
    <row r="9" spans="1:11" ht="15.6" x14ac:dyDescent="0.3">
      <c r="B9" s="33" t="s">
        <v>398</v>
      </c>
    </row>
    <row r="10" spans="1:11" x14ac:dyDescent="0.3">
      <c r="A10" s="34" t="s">
        <v>156</v>
      </c>
      <c r="B10" s="73" t="s">
        <v>164</v>
      </c>
      <c r="C10" s="73" t="s">
        <v>165</v>
      </c>
      <c r="D10" s="73" t="s">
        <v>166</v>
      </c>
      <c r="E10" s="73" t="s">
        <v>167</v>
      </c>
      <c r="F10" s="73" t="s">
        <v>168</v>
      </c>
      <c r="G10" s="73" t="s">
        <v>169</v>
      </c>
      <c r="H10" s="73" t="s">
        <v>170</v>
      </c>
      <c r="I10" s="73" t="s">
        <v>171</v>
      </c>
    </row>
    <row r="11" spans="1:11" ht="15.6" x14ac:dyDescent="0.3">
      <c r="A11" s="34" t="s">
        <v>1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72">
        <f>SUM(B11:I11)</f>
        <v>0</v>
      </c>
    </row>
    <row r="12" spans="1:11" x14ac:dyDescent="0.3">
      <c r="A12" s="34" t="s">
        <v>156</v>
      </c>
      <c r="B12" s="73" t="s">
        <v>172</v>
      </c>
      <c r="C12" s="73" t="s">
        <v>173</v>
      </c>
      <c r="D12" s="73" t="s">
        <v>174</v>
      </c>
      <c r="E12" s="73" t="s">
        <v>175</v>
      </c>
      <c r="F12" s="73" t="s">
        <v>53</v>
      </c>
      <c r="G12" s="35"/>
      <c r="H12" s="35"/>
      <c r="I12" s="35"/>
    </row>
    <row r="13" spans="1:11" ht="15.6" x14ac:dyDescent="0.3">
      <c r="A13" s="34" t="s">
        <v>1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36"/>
      <c r="H13" s="36"/>
      <c r="I13" s="36"/>
      <c r="J13" s="72">
        <f>SUM(B13:I13)</f>
        <v>0</v>
      </c>
    </row>
    <row r="15" spans="1:11" ht="15.6" x14ac:dyDescent="0.3">
      <c r="B15" s="33" t="s">
        <v>397</v>
      </c>
    </row>
    <row r="16" spans="1:11" x14ac:dyDescent="0.3">
      <c r="A16" s="34" t="s">
        <v>156</v>
      </c>
      <c r="B16" s="73" t="s">
        <v>176</v>
      </c>
      <c r="C16" s="73" t="s">
        <v>177</v>
      </c>
      <c r="D16" s="73" t="s">
        <v>178</v>
      </c>
      <c r="E16" s="73" t="s">
        <v>179</v>
      </c>
      <c r="F16" s="73" t="s">
        <v>180</v>
      </c>
      <c r="G16" s="73" t="s">
        <v>181</v>
      </c>
      <c r="H16" s="73" t="s">
        <v>182</v>
      </c>
      <c r="I16" s="73" t="s">
        <v>183</v>
      </c>
    </row>
    <row r="17" spans="1:11" ht="15.6" x14ac:dyDescent="0.3">
      <c r="A17" s="34" t="s">
        <v>1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72">
        <f>SUM(B17:I17)</f>
        <v>0</v>
      </c>
    </row>
    <row r="18" spans="1:11" x14ac:dyDescent="0.3">
      <c r="A18" s="34" t="s">
        <v>156</v>
      </c>
      <c r="B18" s="73" t="s">
        <v>184</v>
      </c>
      <c r="C18" s="73" t="s">
        <v>185</v>
      </c>
      <c r="D18" s="73" t="s">
        <v>186</v>
      </c>
      <c r="E18" s="73" t="s">
        <v>187</v>
      </c>
      <c r="F18" s="35"/>
      <c r="G18" s="35"/>
      <c r="H18" s="35"/>
      <c r="I18" s="35"/>
    </row>
    <row r="19" spans="1:11" ht="15.6" x14ac:dyDescent="0.3">
      <c r="A19" s="34" t="s">
        <v>1</v>
      </c>
      <c r="B19" s="68">
        <v>0</v>
      </c>
      <c r="C19" s="68">
        <v>0</v>
      </c>
      <c r="D19" s="68">
        <v>0</v>
      </c>
      <c r="E19" s="68">
        <v>0</v>
      </c>
      <c r="F19" s="36"/>
      <c r="G19" s="36"/>
      <c r="H19" s="36"/>
      <c r="I19" s="36"/>
      <c r="J19" s="72">
        <f>SUM(B19:I19)</f>
        <v>0</v>
      </c>
    </row>
    <row r="21" spans="1:11" ht="15.6" x14ac:dyDescent="0.3">
      <c r="B21" s="33" t="s">
        <v>396</v>
      </c>
    </row>
    <row r="22" spans="1:11" x14ac:dyDescent="0.3">
      <c r="A22" s="34" t="s">
        <v>156</v>
      </c>
      <c r="B22" s="73" t="s">
        <v>429</v>
      </c>
      <c r="C22" s="73" t="s">
        <v>30</v>
      </c>
      <c r="D22" s="73" t="s">
        <v>430</v>
      </c>
      <c r="E22" s="73" t="s">
        <v>96</v>
      </c>
      <c r="F22" s="73" t="s">
        <v>32</v>
      </c>
      <c r="G22" s="73" t="s">
        <v>431</v>
      </c>
      <c r="H22" s="73" t="s">
        <v>432</v>
      </c>
      <c r="I22" s="73" t="s">
        <v>433</v>
      </c>
    </row>
    <row r="23" spans="1:11" ht="15.6" x14ac:dyDescent="0.3">
      <c r="A23" s="34" t="s">
        <v>1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72">
        <f>SUM(B23:I23)</f>
        <v>0</v>
      </c>
    </row>
    <row r="24" spans="1:11" x14ac:dyDescent="0.3">
      <c r="A24" s="34" t="s">
        <v>156</v>
      </c>
      <c r="B24" s="73" t="s">
        <v>434</v>
      </c>
      <c r="C24" s="73" t="s">
        <v>435</v>
      </c>
      <c r="D24" s="73" t="s">
        <v>436</v>
      </c>
      <c r="E24" s="73" t="s">
        <v>437</v>
      </c>
      <c r="F24" s="73" t="s">
        <v>438</v>
      </c>
      <c r="G24" s="35"/>
      <c r="H24" s="35"/>
      <c r="I24" s="35"/>
    </row>
    <row r="25" spans="1:11" ht="15.6" x14ac:dyDescent="0.3">
      <c r="A25" s="34" t="s">
        <v>1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36"/>
      <c r="H25" s="36"/>
      <c r="I25" s="36"/>
      <c r="J25" s="72">
        <f>SUM(B25:I25)</f>
        <v>0</v>
      </c>
    </row>
    <row r="26" spans="1:11" ht="15.6" x14ac:dyDescent="0.3">
      <c r="B26" s="33"/>
    </row>
    <row r="27" spans="1:11" ht="15.6" x14ac:dyDescent="0.3">
      <c r="B27" s="33" t="s">
        <v>395</v>
      </c>
    </row>
    <row r="28" spans="1:11" x14ac:dyDescent="0.3">
      <c r="A28" s="34" t="s">
        <v>156</v>
      </c>
      <c r="B28" s="73" t="s">
        <v>7</v>
      </c>
      <c r="C28" s="73" t="s">
        <v>10</v>
      </c>
      <c r="D28" s="73" t="s">
        <v>14</v>
      </c>
      <c r="E28" s="73" t="s">
        <v>19</v>
      </c>
      <c r="F28" s="73" t="s">
        <v>20</v>
      </c>
      <c r="G28" s="73" t="s">
        <v>86</v>
      </c>
      <c r="H28" s="73" t="s">
        <v>90</v>
      </c>
      <c r="I28" s="73" t="s">
        <v>91</v>
      </c>
      <c r="K28" s="47"/>
    </row>
    <row r="29" spans="1:11" ht="15.6" x14ac:dyDescent="0.3">
      <c r="A29" s="34" t="s">
        <v>1</v>
      </c>
      <c r="B29" s="68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72">
        <f>SUM(B29:I29)</f>
        <v>0</v>
      </c>
    </row>
    <row r="31" spans="1:11" x14ac:dyDescent="0.3">
      <c r="A31" s="38" t="s">
        <v>364</v>
      </c>
      <c r="B31" s="37"/>
      <c r="C31" s="37"/>
      <c r="D31" s="37"/>
      <c r="F31" s="38" t="s">
        <v>365</v>
      </c>
      <c r="G31" s="37"/>
      <c r="H31" s="37"/>
      <c r="I31" s="37"/>
    </row>
    <row r="32" spans="1:11" x14ac:dyDescent="0.3">
      <c r="A32" s="43"/>
      <c r="B32" s="34" t="s">
        <v>156</v>
      </c>
      <c r="C32" s="32" t="s">
        <v>188</v>
      </c>
      <c r="F32" s="43"/>
      <c r="G32" s="34" t="s">
        <v>156</v>
      </c>
      <c r="H32" s="32" t="s">
        <v>189</v>
      </c>
    </row>
    <row r="33" spans="1:10" ht="15.6" x14ac:dyDescent="0.3">
      <c r="B33" s="34" t="s">
        <v>1</v>
      </c>
      <c r="C33" s="68">
        <v>0</v>
      </c>
      <c r="G33" s="34" t="s">
        <v>1</v>
      </c>
      <c r="H33" s="68">
        <v>0</v>
      </c>
      <c r="J33" s="72">
        <f>SUM(C33+H33)</f>
        <v>0</v>
      </c>
    </row>
    <row r="34" spans="1:10" ht="15.6" x14ac:dyDescent="0.3">
      <c r="B34" s="33"/>
    </row>
    <row r="35" spans="1:10" ht="15.6" x14ac:dyDescent="0.3">
      <c r="B35" s="33" t="s">
        <v>394</v>
      </c>
    </row>
    <row r="36" spans="1:10" x14ac:dyDescent="0.3">
      <c r="A36" s="34" t="s">
        <v>156</v>
      </c>
      <c r="B36" s="73" t="s">
        <v>190</v>
      </c>
      <c r="C36" s="73" t="s">
        <v>191</v>
      </c>
      <c r="D36" s="73" t="s">
        <v>192</v>
      </c>
      <c r="E36" s="73" t="s">
        <v>193</v>
      </c>
      <c r="F36" s="73" t="s">
        <v>194</v>
      </c>
      <c r="G36" s="73" t="s">
        <v>195</v>
      </c>
      <c r="H36" s="73" t="s">
        <v>196</v>
      </c>
      <c r="I36" s="73" t="s">
        <v>197</v>
      </c>
    </row>
    <row r="37" spans="1:10" ht="15.6" x14ac:dyDescent="0.3">
      <c r="A37" s="34" t="s">
        <v>1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72">
        <f>SUM(B37:I37)</f>
        <v>0</v>
      </c>
    </row>
    <row r="38" spans="1:10" x14ac:dyDescent="0.3">
      <c r="A38" s="34" t="s">
        <v>156</v>
      </c>
      <c r="B38" s="73" t="s">
        <v>198</v>
      </c>
      <c r="C38" s="73" t="s">
        <v>60</v>
      </c>
      <c r="D38" s="73" t="s">
        <v>110</v>
      </c>
      <c r="E38" s="73" t="s">
        <v>199</v>
      </c>
      <c r="F38" s="73" t="s">
        <v>200</v>
      </c>
      <c r="G38" s="73" t="s">
        <v>201</v>
      </c>
      <c r="H38" s="73" t="s">
        <v>202</v>
      </c>
      <c r="I38" s="73" t="s">
        <v>203</v>
      </c>
    </row>
    <row r="39" spans="1:10" ht="15.6" x14ac:dyDescent="0.3">
      <c r="A39" s="34" t="s">
        <v>1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72">
        <f>SUM(B39:I39)</f>
        <v>0</v>
      </c>
    </row>
    <row r="40" spans="1:10" x14ac:dyDescent="0.3">
      <c r="A40" s="34" t="s">
        <v>156</v>
      </c>
      <c r="B40" s="73" t="s">
        <v>204</v>
      </c>
      <c r="C40" s="73" t="s">
        <v>61</v>
      </c>
      <c r="D40" s="73" t="s">
        <v>111</v>
      </c>
      <c r="E40" s="73" t="s">
        <v>205</v>
      </c>
      <c r="F40" s="73" t="s">
        <v>206</v>
      </c>
      <c r="G40" s="73" t="s">
        <v>207</v>
      </c>
      <c r="H40" s="73" t="s">
        <v>208</v>
      </c>
      <c r="I40" s="73" t="s">
        <v>209</v>
      </c>
    </row>
    <row r="41" spans="1:10" ht="15.6" x14ac:dyDescent="0.3">
      <c r="A41" s="34" t="s">
        <v>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72">
        <f>SUM(B41:I41)</f>
        <v>0</v>
      </c>
    </row>
    <row r="42" spans="1:10" x14ac:dyDescent="0.3">
      <c r="A42" s="34" t="s">
        <v>156</v>
      </c>
      <c r="B42" s="73" t="s">
        <v>210</v>
      </c>
      <c r="C42" s="73" t="s">
        <v>211</v>
      </c>
      <c r="D42" s="73" t="s">
        <v>212</v>
      </c>
      <c r="E42" s="73" t="s">
        <v>213</v>
      </c>
      <c r="F42" s="73" t="s">
        <v>214</v>
      </c>
      <c r="G42" s="73" t="s">
        <v>62</v>
      </c>
      <c r="H42" s="73" t="s">
        <v>215</v>
      </c>
      <c r="I42" s="73" t="s">
        <v>216</v>
      </c>
      <c r="J42" s="72"/>
    </row>
    <row r="43" spans="1:10" ht="15.6" x14ac:dyDescent="0.3">
      <c r="A43" s="34" t="s">
        <v>1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72">
        <f>SUM(B43:I43)</f>
        <v>0</v>
      </c>
    </row>
    <row r="44" spans="1:10" x14ac:dyDescent="0.3">
      <c r="A44" s="34" t="s">
        <v>156</v>
      </c>
      <c r="B44" s="73" t="s">
        <v>217</v>
      </c>
      <c r="C44" s="73" t="s">
        <v>218</v>
      </c>
      <c r="D44" s="73" t="s">
        <v>219</v>
      </c>
      <c r="E44" s="73" t="s">
        <v>220</v>
      </c>
      <c r="F44" s="73" t="s">
        <v>221</v>
      </c>
      <c r="G44" s="73" t="s">
        <v>222</v>
      </c>
      <c r="H44" s="73" t="s">
        <v>112</v>
      </c>
      <c r="I44" s="73" t="s">
        <v>223</v>
      </c>
    </row>
    <row r="45" spans="1:10" ht="15.6" x14ac:dyDescent="0.3">
      <c r="A45" s="34" t="s">
        <v>1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72">
        <f>SUM(B45:I45)</f>
        <v>0</v>
      </c>
    </row>
    <row r="46" spans="1:10" x14ac:dyDescent="0.3">
      <c r="A46" s="34" t="s">
        <v>156</v>
      </c>
      <c r="B46" s="73" t="s">
        <v>224</v>
      </c>
      <c r="C46" s="73" t="s">
        <v>113</v>
      </c>
      <c r="D46" s="73" t="s">
        <v>225</v>
      </c>
      <c r="E46" s="73" t="s">
        <v>226</v>
      </c>
      <c r="F46" s="73" t="s">
        <v>227</v>
      </c>
      <c r="G46" s="73" t="s">
        <v>228</v>
      </c>
      <c r="H46" s="73" t="s">
        <v>63</v>
      </c>
      <c r="I46" s="73" t="s">
        <v>114</v>
      </c>
    </row>
    <row r="47" spans="1:10" ht="15.6" x14ac:dyDescent="0.3">
      <c r="A47" s="34" t="s">
        <v>1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72">
        <f>SUM(B47:I47)</f>
        <v>0</v>
      </c>
    </row>
    <row r="48" spans="1:10" x14ac:dyDescent="0.3">
      <c r="A48" s="34" t="s">
        <v>156</v>
      </c>
      <c r="B48" s="73" t="s">
        <v>229</v>
      </c>
      <c r="C48" s="73" t="s">
        <v>230</v>
      </c>
      <c r="D48" s="73" t="s">
        <v>231</v>
      </c>
      <c r="E48" s="73" t="s">
        <v>232</v>
      </c>
      <c r="F48" s="73" t="s">
        <v>233</v>
      </c>
      <c r="G48" s="73" t="s">
        <v>234</v>
      </c>
      <c r="H48" s="73" t="s">
        <v>235</v>
      </c>
      <c r="I48" s="73" t="s">
        <v>236</v>
      </c>
    </row>
    <row r="49" spans="1:10" ht="15.6" x14ac:dyDescent="0.3">
      <c r="A49" s="34" t="s">
        <v>1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72">
        <f>SUM(B49:I49)</f>
        <v>0</v>
      </c>
    </row>
    <row r="50" spans="1:10" x14ac:dyDescent="0.3">
      <c r="A50" s="34" t="s">
        <v>156</v>
      </c>
      <c r="B50" s="73" t="s">
        <v>237</v>
      </c>
      <c r="C50" s="73" t="s">
        <v>238</v>
      </c>
      <c r="D50" s="73" t="s">
        <v>239</v>
      </c>
      <c r="E50" s="73" t="s">
        <v>240</v>
      </c>
      <c r="F50" s="73" t="s">
        <v>241</v>
      </c>
      <c r="G50" s="73" t="s">
        <v>242</v>
      </c>
      <c r="H50" s="73" t="s">
        <v>243</v>
      </c>
      <c r="I50" s="73" t="s">
        <v>244</v>
      </c>
    </row>
    <row r="51" spans="1:10" ht="15.6" x14ac:dyDescent="0.3">
      <c r="A51" s="34" t="s">
        <v>1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72">
        <f>SUM(B51:I51)</f>
        <v>0</v>
      </c>
    </row>
    <row r="52" spans="1:10" ht="15.6" x14ac:dyDescent="0.3">
      <c r="A52" s="41"/>
      <c r="B52" s="40"/>
      <c r="C52" s="40"/>
      <c r="D52" s="40"/>
      <c r="E52" s="40"/>
      <c r="F52" s="40"/>
      <c r="G52" s="40"/>
      <c r="H52" s="40"/>
      <c r="I52" s="40"/>
    </row>
    <row r="53" spans="1:10" ht="15.6" x14ac:dyDescent="0.3">
      <c r="B53" s="33" t="s">
        <v>141</v>
      </c>
    </row>
    <row r="54" spans="1:10" x14ac:dyDescent="0.3">
      <c r="A54" s="34" t="s">
        <v>156</v>
      </c>
      <c r="B54" s="73" t="s">
        <v>245</v>
      </c>
      <c r="C54" s="73" t="s">
        <v>246</v>
      </c>
      <c r="D54" s="73" t="s">
        <v>247</v>
      </c>
      <c r="E54" s="73" t="s">
        <v>248</v>
      </c>
      <c r="F54" s="73" t="s">
        <v>249</v>
      </c>
      <c r="G54" s="73" t="s">
        <v>250</v>
      </c>
      <c r="H54" s="73" t="s">
        <v>251</v>
      </c>
      <c r="I54" s="73" t="s">
        <v>252</v>
      </c>
    </row>
    <row r="55" spans="1:10" ht="15.6" x14ac:dyDescent="0.3">
      <c r="A55" s="34" t="s">
        <v>1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72">
        <f>SUM(B55:I55)</f>
        <v>0</v>
      </c>
    </row>
    <row r="56" spans="1:10" x14ac:dyDescent="0.3">
      <c r="A56" s="34" t="s">
        <v>156</v>
      </c>
      <c r="B56" s="73" t="s">
        <v>253</v>
      </c>
      <c r="C56" s="73" t="s">
        <v>254</v>
      </c>
      <c r="D56" s="73" t="s">
        <v>255</v>
      </c>
      <c r="E56" s="73" t="s">
        <v>256</v>
      </c>
      <c r="F56" s="73" t="s">
        <v>257</v>
      </c>
      <c r="G56" s="73" t="s">
        <v>258</v>
      </c>
      <c r="H56" s="73" t="s">
        <v>259</v>
      </c>
      <c r="I56" s="73" t="s">
        <v>260</v>
      </c>
    </row>
    <row r="57" spans="1:10" ht="15.6" x14ac:dyDescent="0.3">
      <c r="A57" s="34" t="s">
        <v>1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72">
        <f>SUM(B57:I57)</f>
        <v>0</v>
      </c>
    </row>
    <row r="58" spans="1:10" x14ac:dyDescent="0.3">
      <c r="A58" s="34" t="s">
        <v>156</v>
      </c>
      <c r="B58" s="73" t="s">
        <v>261</v>
      </c>
      <c r="C58" s="73" t="s">
        <v>262</v>
      </c>
      <c r="D58" s="73" t="s">
        <v>263</v>
      </c>
      <c r="E58" s="73" t="s">
        <v>264</v>
      </c>
      <c r="F58" s="73" t="s">
        <v>265</v>
      </c>
      <c r="G58" s="73" t="s">
        <v>266</v>
      </c>
      <c r="H58" s="73" t="s">
        <v>267</v>
      </c>
      <c r="I58" s="73" t="s">
        <v>268</v>
      </c>
    </row>
    <row r="59" spans="1:10" ht="15.6" x14ac:dyDescent="0.3">
      <c r="A59" s="34" t="s">
        <v>1</v>
      </c>
      <c r="B59" s="68">
        <v>0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72">
        <f>SUM(B59:I59)</f>
        <v>0</v>
      </c>
    </row>
    <row r="60" spans="1:10" x14ac:dyDescent="0.3">
      <c r="A60" s="34" t="s">
        <v>156</v>
      </c>
      <c r="B60" s="73" t="s">
        <v>269</v>
      </c>
      <c r="C60" s="73" t="s">
        <v>270</v>
      </c>
      <c r="D60" s="73" t="s">
        <v>271</v>
      </c>
      <c r="E60" s="73" t="s">
        <v>272</v>
      </c>
      <c r="F60" s="73" t="s">
        <v>273</v>
      </c>
      <c r="G60" s="73" t="s">
        <v>274</v>
      </c>
      <c r="H60" s="73" t="s">
        <v>275</v>
      </c>
      <c r="I60" s="73" t="s">
        <v>276</v>
      </c>
    </row>
    <row r="61" spans="1:10" ht="15.6" x14ac:dyDescent="0.3">
      <c r="A61" s="34" t="s">
        <v>1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72">
        <f>SUM(B61:I61)</f>
        <v>0</v>
      </c>
    </row>
    <row r="62" spans="1:10" x14ac:dyDescent="0.3">
      <c r="A62" s="34" t="s">
        <v>156</v>
      </c>
      <c r="B62" s="73" t="s">
        <v>277</v>
      </c>
      <c r="C62" s="73" t="s">
        <v>278</v>
      </c>
      <c r="D62" s="73" t="s">
        <v>279</v>
      </c>
      <c r="E62" s="73" t="s">
        <v>280</v>
      </c>
      <c r="F62" s="73" t="s">
        <v>281</v>
      </c>
      <c r="G62" s="73" t="s">
        <v>282</v>
      </c>
      <c r="H62" s="73" t="s">
        <v>283</v>
      </c>
      <c r="I62" s="73" t="s">
        <v>284</v>
      </c>
    </row>
    <row r="63" spans="1:10" ht="15.6" x14ac:dyDescent="0.3">
      <c r="A63" s="34" t="s">
        <v>1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72">
        <f>SUM(B63:I63)</f>
        <v>0</v>
      </c>
    </row>
    <row r="64" spans="1:10" x14ac:dyDescent="0.3">
      <c r="A64" s="34" t="s">
        <v>156</v>
      </c>
      <c r="B64" s="73" t="s">
        <v>285</v>
      </c>
      <c r="C64" s="73" t="s">
        <v>286</v>
      </c>
      <c r="D64" s="73" t="s">
        <v>287</v>
      </c>
      <c r="E64" s="73" t="s">
        <v>288</v>
      </c>
      <c r="F64" s="73" t="s">
        <v>289</v>
      </c>
      <c r="G64" s="73" t="s">
        <v>290</v>
      </c>
      <c r="H64" s="73" t="s">
        <v>291</v>
      </c>
      <c r="I64" s="73" t="s">
        <v>292</v>
      </c>
    </row>
    <row r="65" spans="1:10" ht="15.6" x14ac:dyDescent="0.3">
      <c r="A65" s="34" t="s">
        <v>1</v>
      </c>
      <c r="B65" s="68">
        <v>0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72">
        <f>SUM(B65:I65)</f>
        <v>0</v>
      </c>
    </row>
    <row r="66" spans="1:10" x14ac:dyDescent="0.3">
      <c r="A66" s="34" t="s">
        <v>156</v>
      </c>
      <c r="B66" s="73" t="s">
        <v>293</v>
      </c>
      <c r="C66" s="73" t="s">
        <v>294</v>
      </c>
      <c r="D66" s="73" t="s">
        <v>295</v>
      </c>
      <c r="E66" s="73" t="s">
        <v>296</v>
      </c>
      <c r="F66" s="73" t="s">
        <v>297</v>
      </c>
      <c r="G66" s="73" t="s">
        <v>298</v>
      </c>
      <c r="H66" s="73" t="s">
        <v>299</v>
      </c>
      <c r="I66" s="73" t="s">
        <v>300</v>
      </c>
    </row>
    <row r="67" spans="1:10" ht="15.6" x14ac:dyDescent="0.3">
      <c r="A67" s="34" t="s">
        <v>1</v>
      </c>
      <c r="B67" s="68">
        <v>0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72">
        <f>SUM(B67:I67)</f>
        <v>0</v>
      </c>
    </row>
    <row r="68" spans="1:10" x14ac:dyDescent="0.3">
      <c r="A68" s="34" t="s">
        <v>156</v>
      </c>
      <c r="B68" s="73" t="s">
        <v>301</v>
      </c>
      <c r="C68" s="73" t="s">
        <v>302</v>
      </c>
      <c r="D68" s="73" t="s">
        <v>303</v>
      </c>
      <c r="E68" s="73" t="s">
        <v>304</v>
      </c>
      <c r="F68" s="73" t="s">
        <v>305</v>
      </c>
      <c r="G68" s="73" t="s">
        <v>64</v>
      </c>
      <c r="H68" s="73" t="s">
        <v>306</v>
      </c>
      <c r="I68" s="73" t="s">
        <v>307</v>
      </c>
    </row>
    <row r="69" spans="1:10" ht="15.6" x14ac:dyDescent="0.3">
      <c r="A69" s="34" t="s">
        <v>1</v>
      </c>
      <c r="B69" s="68">
        <v>0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72">
        <f>SUM(B69:I69)</f>
        <v>0</v>
      </c>
    </row>
    <row r="70" spans="1:10" ht="15.6" x14ac:dyDescent="0.3">
      <c r="B70" s="33"/>
    </row>
    <row r="71" spans="1:10" ht="15.6" x14ac:dyDescent="0.3">
      <c r="B71" s="33" t="s">
        <v>142</v>
      </c>
    </row>
    <row r="72" spans="1:10" x14ac:dyDescent="0.3">
      <c r="A72" s="34" t="s">
        <v>156</v>
      </c>
      <c r="B72" s="73" t="s">
        <v>308</v>
      </c>
      <c r="C72" s="73" t="s">
        <v>309</v>
      </c>
      <c r="D72" s="73" t="s">
        <v>310</v>
      </c>
      <c r="E72" s="73" t="s">
        <v>311</v>
      </c>
      <c r="F72" s="73" t="s">
        <v>312</v>
      </c>
      <c r="G72" s="73" t="s">
        <v>313</v>
      </c>
      <c r="H72" s="73" t="s">
        <v>314</v>
      </c>
      <c r="I72" s="73" t="s">
        <v>314</v>
      </c>
    </row>
    <row r="73" spans="1:10" ht="15.6" x14ac:dyDescent="0.3">
      <c r="A73" s="34" t="s">
        <v>1</v>
      </c>
      <c r="B73" s="68">
        <v>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72">
        <f>SUM(B73:I73)</f>
        <v>0</v>
      </c>
    </row>
    <row r="74" spans="1:10" x14ac:dyDescent="0.3">
      <c r="A74" s="34" t="s">
        <v>156</v>
      </c>
      <c r="B74" s="73" t="s">
        <v>315</v>
      </c>
      <c r="C74" s="73" t="s">
        <v>316</v>
      </c>
      <c r="D74" s="73" t="s">
        <v>317</v>
      </c>
      <c r="E74" s="73" t="s">
        <v>318</v>
      </c>
      <c r="F74" s="73" t="s">
        <v>319</v>
      </c>
      <c r="G74" s="73" t="s">
        <v>320</v>
      </c>
      <c r="H74" s="73" t="s">
        <v>321</v>
      </c>
      <c r="I74" s="73" t="s">
        <v>322</v>
      </c>
    </row>
    <row r="75" spans="1:10" ht="15.6" x14ac:dyDescent="0.3">
      <c r="A75" s="34" t="s">
        <v>1</v>
      </c>
      <c r="B75" s="68">
        <v>0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72">
        <f>SUM(B75:I75)</f>
        <v>0</v>
      </c>
    </row>
    <row r="76" spans="1:10" x14ac:dyDescent="0.3">
      <c r="A76" s="34" t="s">
        <v>156</v>
      </c>
      <c r="B76" s="73" t="s">
        <v>323</v>
      </c>
      <c r="C76" s="73" t="s">
        <v>324</v>
      </c>
      <c r="D76" s="73" t="s">
        <v>325</v>
      </c>
      <c r="E76" s="73" t="s">
        <v>326</v>
      </c>
      <c r="F76" s="73" t="s">
        <v>327</v>
      </c>
      <c r="G76" s="73" t="s">
        <v>328</v>
      </c>
      <c r="H76" s="73" t="s">
        <v>329</v>
      </c>
      <c r="I76" s="73" t="s">
        <v>330</v>
      </c>
    </row>
    <row r="77" spans="1:10" ht="15.6" x14ac:dyDescent="0.3">
      <c r="A77" s="34" t="s">
        <v>1</v>
      </c>
      <c r="B77" s="68">
        <v>0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72">
        <f>SUM(B77:I77)</f>
        <v>0</v>
      </c>
    </row>
    <row r="78" spans="1:10" x14ac:dyDescent="0.3">
      <c r="A78" s="34" t="s">
        <v>156</v>
      </c>
      <c r="B78" s="73" t="s">
        <v>331</v>
      </c>
      <c r="C78" s="73" t="s">
        <v>332</v>
      </c>
      <c r="D78" s="73" t="s">
        <v>333</v>
      </c>
      <c r="E78" s="73" t="s">
        <v>334</v>
      </c>
      <c r="F78" s="35"/>
      <c r="G78" s="35"/>
      <c r="H78" s="35"/>
      <c r="I78" s="35"/>
    </row>
    <row r="79" spans="1:10" ht="15.6" x14ac:dyDescent="0.3">
      <c r="A79" s="34" t="s">
        <v>1</v>
      </c>
      <c r="B79" s="68">
        <v>0</v>
      </c>
      <c r="C79" s="68">
        <v>0</v>
      </c>
      <c r="D79" s="68">
        <v>0</v>
      </c>
      <c r="E79" s="68">
        <v>0</v>
      </c>
      <c r="F79" s="42"/>
      <c r="G79" s="42"/>
      <c r="H79" s="42"/>
      <c r="I79" s="42"/>
      <c r="J79" s="72">
        <f>SUM(B79:I79)</f>
        <v>0</v>
      </c>
    </row>
    <row r="80" spans="1:10" ht="15.6" x14ac:dyDescent="0.3">
      <c r="B80" s="33"/>
    </row>
    <row r="81" spans="1:10" ht="15.6" x14ac:dyDescent="0.3">
      <c r="B81" s="33" t="s">
        <v>143</v>
      </c>
    </row>
    <row r="82" spans="1:10" x14ac:dyDescent="0.3">
      <c r="A82" s="34" t="s">
        <v>156</v>
      </c>
      <c r="B82" s="73" t="s">
        <v>335</v>
      </c>
      <c r="C82" s="73" t="s">
        <v>336</v>
      </c>
      <c r="D82" s="73" t="s">
        <v>337</v>
      </c>
      <c r="E82" s="73" t="s">
        <v>338</v>
      </c>
      <c r="F82" s="73" t="s">
        <v>339</v>
      </c>
      <c r="G82" s="73" t="s">
        <v>340</v>
      </c>
      <c r="H82" s="73" t="s">
        <v>341</v>
      </c>
      <c r="I82" s="73" t="s">
        <v>342</v>
      </c>
    </row>
    <row r="83" spans="1:10" ht="15.6" x14ac:dyDescent="0.3">
      <c r="A83" s="34" t="s">
        <v>1</v>
      </c>
      <c r="B83" s="68">
        <v>0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72">
        <f>SUM(B83:I83)</f>
        <v>0</v>
      </c>
    </row>
    <row r="84" spans="1:10" x14ac:dyDescent="0.3">
      <c r="A84" s="34" t="s">
        <v>156</v>
      </c>
      <c r="B84" s="73" t="s">
        <v>343</v>
      </c>
      <c r="C84" s="73" t="s">
        <v>344</v>
      </c>
      <c r="D84" s="73" t="s">
        <v>345</v>
      </c>
      <c r="E84" s="73" t="s">
        <v>346</v>
      </c>
      <c r="F84" s="73" t="s">
        <v>347</v>
      </c>
      <c r="G84" s="73" t="s">
        <v>348</v>
      </c>
      <c r="H84" s="73" t="s">
        <v>349</v>
      </c>
      <c r="I84" s="73" t="s">
        <v>350</v>
      </c>
    </row>
    <row r="85" spans="1:10" ht="15.6" x14ac:dyDescent="0.3">
      <c r="A85" s="34" t="s">
        <v>1</v>
      </c>
      <c r="B85" s="68">
        <v>0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72">
        <f>SUM(B85:I85)</f>
        <v>0</v>
      </c>
    </row>
    <row r="86" spans="1:10" x14ac:dyDescent="0.3">
      <c r="A86" s="34" t="s">
        <v>156</v>
      </c>
      <c r="B86" s="73" t="s">
        <v>351</v>
      </c>
      <c r="C86" s="73" t="s">
        <v>352</v>
      </c>
      <c r="D86" s="73" t="s">
        <v>353</v>
      </c>
      <c r="E86" s="73" t="s">
        <v>354</v>
      </c>
      <c r="F86" s="73" t="s">
        <v>355</v>
      </c>
      <c r="G86" s="73" t="s">
        <v>356</v>
      </c>
      <c r="H86" s="73" t="s">
        <v>357</v>
      </c>
      <c r="I86" s="73" t="s">
        <v>358</v>
      </c>
    </row>
    <row r="87" spans="1:10" ht="15.6" x14ac:dyDescent="0.3">
      <c r="A87" s="34" t="s">
        <v>1</v>
      </c>
      <c r="B87" s="68">
        <v>0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72">
        <f>SUM(B87:I87)</f>
        <v>0</v>
      </c>
    </row>
    <row r="88" spans="1:10" x14ac:dyDescent="0.3">
      <c r="A88" s="34" t="s">
        <v>156</v>
      </c>
      <c r="B88" s="73" t="s">
        <v>359</v>
      </c>
      <c r="C88" s="73" t="s">
        <v>360</v>
      </c>
      <c r="D88" s="73" t="s">
        <v>361</v>
      </c>
      <c r="E88" s="73" t="s">
        <v>362</v>
      </c>
      <c r="F88" s="35"/>
      <c r="G88" s="35"/>
      <c r="H88" s="35"/>
      <c r="I88" s="35"/>
    </row>
    <row r="89" spans="1:10" ht="15.6" x14ac:dyDescent="0.3">
      <c r="A89" s="34" t="s">
        <v>1</v>
      </c>
      <c r="B89" s="68">
        <v>0</v>
      </c>
      <c r="C89" s="68">
        <v>0</v>
      </c>
      <c r="D89" s="68">
        <v>0</v>
      </c>
      <c r="E89" s="68">
        <v>0</v>
      </c>
      <c r="F89" s="42"/>
      <c r="G89" s="42"/>
      <c r="H89" s="42"/>
      <c r="I89" s="42"/>
      <c r="J89" s="72">
        <f>SUM(B89:I89)</f>
        <v>0</v>
      </c>
    </row>
    <row r="90" spans="1:10" ht="15.6" x14ac:dyDescent="0.3">
      <c r="B90" s="33"/>
    </row>
    <row r="91" spans="1:10" x14ac:dyDescent="0.3">
      <c r="A91" s="38" t="s">
        <v>144</v>
      </c>
      <c r="B91" s="37"/>
      <c r="C91" s="37"/>
      <c r="D91" s="37"/>
      <c r="F91" s="38" t="s">
        <v>145</v>
      </c>
      <c r="G91" s="37"/>
      <c r="H91" s="37"/>
      <c r="I91" s="37"/>
    </row>
    <row r="92" spans="1:10" x14ac:dyDescent="0.3">
      <c r="A92" s="43"/>
      <c r="B92" s="34" t="s">
        <v>156</v>
      </c>
      <c r="C92" s="73" t="s">
        <v>363</v>
      </c>
      <c r="F92" s="43"/>
      <c r="G92" s="34" t="s">
        <v>156</v>
      </c>
      <c r="H92" s="73" t="s">
        <v>38</v>
      </c>
    </row>
    <row r="93" spans="1:10" ht="15.6" x14ac:dyDescent="0.3">
      <c r="B93" s="34" t="s">
        <v>1</v>
      </c>
      <c r="C93" s="68">
        <v>0</v>
      </c>
      <c r="G93" s="34" t="s">
        <v>1</v>
      </c>
      <c r="H93" s="68">
        <v>0</v>
      </c>
      <c r="J93" s="72">
        <f>SUM(C93+H93)</f>
        <v>0</v>
      </c>
    </row>
    <row r="95" spans="1:10" x14ac:dyDescent="0.3">
      <c r="A95" s="38" t="s">
        <v>146</v>
      </c>
      <c r="B95" s="37"/>
      <c r="C95" s="37"/>
      <c r="D95" s="37"/>
      <c r="F95" s="38" t="s">
        <v>147</v>
      </c>
      <c r="G95" s="37"/>
      <c r="H95" s="37"/>
      <c r="I95" s="37"/>
    </row>
    <row r="96" spans="1:10" x14ac:dyDescent="0.3">
      <c r="A96" s="43"/>
      <c r="B96" s="34" t="s">
        <v>156</v>
      </c>
      <c r="C96" s="73" t="s">
        <v>366</v>
      </c>
      <c r="F96" s="43"/>
      <c r="G96" s="34" t="s">
        <v>156</v>
      </c>
      <c r="H96" s="73" t="s">
        <v>367</v>
      </c>
    </row>
    <row r="97" spans="1:10" ht="15.6" x14ac:dyDescent="0.3">
      <c r="B97" s="34" t="s">
        <v>1</v>
      </c>
      <c r="C97" s="68">
        <v>0</v>
      </c>
      <c r="G97" s="34" t="s">
        <v>1</v>
      </c>
      <c r="H97" s="68">
        <v>0</v>
      </c>
      <c r="J97" s="72">
        <f>SUM(C97+H97)</f>
        <v>0</v>
      </c>
    </row>
    <row r="99" spans="1:10" ht="15.6" x14ac:dyDescent="0.3">
      <c r="B99" s="33" t="s">
        <v>148</v>
      </c>
    </row>
    <row r="100" spans="1:10" x14ac:dyDescent="0.3">
      <c r="A100" s="34" t="s">
        <v>156</v>
      </c>
      <c r="B100" s="73" t="s">
        <v>368</v>
      </c>
      <c r="C100" s="73" t="s">
        <v>369</v>
      </c>
      <c r="D100" s="73" t="s">
        <v>370</v>
      </c>
      <c r="E100" s="73" t="s">
        <v>371</v>
      </c>
      <c r="F100" s="73" t="s">
        <v>372</v>
      </c>
      <c r="G100" s="73" t="s">
        <v>373</v>
      </c>
      <c r="H100" s="73" t="s">
        <v>374</v>
      </c>
      <c r="I100" s="73" t="s">
        <v>375</v>
      </c>
    </row>
    <row r="101" spans="1:10" ht="15.6" x14ac:dyDescent="0.3">
      <c r="A101" s="34" t="s">
        <v>1</v>
      </c>
      <c r="B101" s="68">
        <v>0</v>
      </c>
      <c r="C101" s="68">
        <v>0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72">
        <f>SUM(B101:I101)</f>
        <v>0</v>
      </c>
    </row>
    <row r="102" spans="1:10" x14ac:dyDescent="0.3">
      <c r="A102" s="34" t="s">
        <v>156</v>
      </c>
      <c r="B102" s="73" t="s">
        <v>376</v>
      </c>
      <c r="C102" s="35"/>
      <c r="D102" s="35"/>
      <c r="E102" s="35"/>
      <c r="F102" s="35"/>
      <c r="G102" s="35"/>
      <c r="H102" s="35"/>
      <c r="I102" s="35"/>
    </row>
    <row r="103" spans="1:10" ht="15.6" x14ac:dyDescent="0.3">
      <c r="A103" s="34" t="s">
        <v>1</v>
      </c>
      <c r="B103" s="68">
        <v>0</v>
      </c>
      <c r="C103" s="42"/>
      <c r="D103" s="42"/>
      <c r="E103" s="42"/>
      <c r="F103" s="42"/>
      <c r="G103" s="42"/>
      <c r="H103" s="42"/>
      <c r="I103" s="42"/>
      <c r="J103" s="72">
        <f>SUM(B103:I103)</f>
        <v>0</v>
      </c>
    </row>
    <row r="105" spans="1:10" ht="15.6" x14ac:dyDescent="0.3">
      <c r="B105" s="33" t="s">
        <v>149</v>
      </c>
    </row>
    <row r="106" spans="1:10" x14ac:dyDescent="0.3">
      <c r="A106" s="34" t="s">
        <v>156</v>
      </c>
      <c r="B106" s="73" t="s">
        <v>37</v>
      </c>
      <c r="C106" s="73" t="s">
        <v>377</v>
      </c>
      <c r="D106" s="73" t="s">
        <v>378</v>
      </c>
      <c r="E106" s="73" t="s">
        <v>379</v>
      </c>
      <c r="F106" s="73" t="s">
        <v>380</v>
      </c>
      <c r="G106" s="73" t="s">
        <v>381</v>
      </c>
      <c r="H106" s="73" t="s">
        <v>382</v>
      </c>
      <c r="I106" s="73" t="s">
        <v>383</v>
      </c>
    </row>
    <row r="107" spans="1:10" ht="15.6" x14ac:dyDescent="0.3">
      <c r="A107" s="34" t="s">
        <v>1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72">
        <f>SUM(B107:I107)</f>
        <v>0</v>
      </c>
    </row>
    <row r="108" spans="1:10" x14ac:dyDescent="0.3">
      <c r="A108" s="34" t="s">
        <v>156</v>
      </c>
      <c r="B108" s="73" t="s">
        <v>384</v>
      </c>
      <c r="C108" s="35"/>
      <c r="D108" s="35"/>
      <c r="E108" s="35"/>
      <c r="F108" s="35"/>
      <c r="G108" s="35"/>
      <c r="H108" s="35"/>
      <c r="I108" s="35"/>
    </row>
    <row r="109" spans="1:10" ht="15.6" x14ac:dyDescent="0.3">
      <c r="A109" s="34" t="s">
        <v>1</v>
      </c>
      <c r="B109" s="68">
        <v>0</v>
      </c>
      <c r="C109" s="42"/>
      <c r="D109" s="42"/>
      <c r="E109" s="42"/>
      <c r="F109" s="42"/>
      <c r="G109" s="42"/>
      <c r="H109" s="42"/>
      <c r="I109" s="42"/>
      <c r="J109" s="72">
        <f>SUM(B109:I109)</f>
        <v>0</v>
      </c>
    </row>
    <row r="110" spans="1:10" ht="15.6" x14ac:dyDescent="0.3">
      <c r="A110" s="41"/>
      <c r="B110" s="44"/>
      <c r="C110" s="44"/>
      <c r="D110" s="44"/>
      <c r="E110" s="44"/>
      <c r="F110" s="44"/>
      <c r="G110" s="44"/>
      <c r="H110" s="44"/>
      <c r="I110" s="44"/>
    </row>
    <row r="111" spans="1:10" ht="15.6" x14ac:dyDescent="0.3">
      <c r="B111" s="33" t="s">
        <v>150</v>
      </c>
    </row>
    <row r="112" spans="1:10" x14ac:dyDescent="0.3">
      <c r="A112" s="34" t="s">
        <v>156</v>
      </c>
      <c r="B112" s="73" t="s">
        <v>385</v>
      </c>
      <c r="C112" s="73" t="s">
        <v>386</v>
      </c>
      <c r="D112" s="73" t="s">
        <v>387</v>
      </c>
      <c r="E112" s="73" t="s">
        <v>388</v>
      </c>
      <c r="F112" s="73" t="s">
        <v>389</v>
      </c>
      <c r="G112" s="73" t="s">
        <v>390</v>
      </c>
      <c r="H112" s="73" t="s">
        <v>391</v>
      </c>
      <c r="I112" s="73" t="s">
        <v>392</v>
      </c>
    </row>
    <row r="113" spans="1:10" ht="15.6" x14ac:dyDescent="0.3">
      <c r="A113" s="34" t="s">
        <v>1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72">
        <f>SUM(B113:I113)</f>
        <v>0</v>
      </c>
    </row>
    <row r="114" spans="1:10" x14ac:dyDescent="0.3">
      <c r="A114" s="34" t="s">
        <v>156</v>
      </c>
      <c r="B114" s="73" t="s">
        <v>393</v>
      </c>
      <c r="C114" s="35"/>
      <c r="D114" s="35"/>
      <c r="E114" s="35"/>
      <c r="F114" s="35"/>
      <c r="G114" s="35"/>
      <c r="H114" s="35"/>
      <c r="I114" s="35"/>
    </row>
    <row r="115" spans="1:10" ht="15.6" x14ac:dyDescent="0.3">
      <c r="A115" s="34" t="s">
        <v>1</v>
      </c>
      <c r="B115" s="68">
        <v>0</v>
      </c>
      <c r="C115" s="42"/>
      <c r="D115" s="42"/>
      <c r="E115" s="42"/>
      <c r="F115" s="42"/>
      <c r="G115" s="42"/>
      <c r="H115" s="42"/>
      <c r="I115" s="42"/>
      <c r="J115" s="72">
        <f>SUM(B115:I115)</f>
        <v>0</v>
      </c>
    </row>
    <row r="116" spans="1:10" ht="15.6" x14ac:dyDescent="0.3">
      <c r="B116" s="33"/>
    </row>
    <row r="117" spans="1:10" ht="15.6" x14ac:dyDescent="0.3">
      <c r="B117" s="33" t="s">
        <v>151</v>
      </c>
    </row>
    <row r="118" spans="1:10" x14ac:dyDescent="0.3">
      <c r="A118" s="34" t="s">
        <v>156</v>
      </c>
      <c r="B118" s="73" t="s">
        <v>400</v>
      </c>
      <c r="C118" s="73" t="s">
        <v>401</v>
      </c>
      <c r="D118" s="73" t="s">
        <v>402</v>
      </c>
      <c r="E118" s="73" t="s">
        <v>403</v>
      </c>
      <c r="F118" s="73" t="s">
        <v>404</v>
      </c>
      <c r="G118" s="73" t="s">
        <v>405</v>
      </c>
      <c r="H118" s="73" t="s">
        <v>406</v>
      </c>
      <c r="I118" s="73" t="s">
        <v>407</v>
      </c>
    </row>
    <row r="119" spans="1:10" ht="15.6" x14ac:dyDescent="0.3">
      <c r="A119" s="34" t="s">
        <v>1</v>
      </c>
      <c r="B119" s="68">
        <v>0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0</v>
      </c>
      <c r="I119" s="68">
        <v>0</v>
      </c>
      <c r="J119" s="72">
        <f>SUM(B119:I119)</f>
        <v>0</v>
      </c>
    </row>
    <row r="120" spans="1:10" x14ac:dyDescent="0.3">
      <c r="A120" s="34" t="s">
        <v>156</v>
      </c>
      <c r="B120" s="73" t="s">
        <v>408</v>
      </c>
      <c r="C120" s="35"/>
      <c r="D120" s="35"/>
      <c r="E120" s="35"/>
      <c r="F120" s="35"/>
      <c r="G120" s="35"/>
      <c r="H120" s="35"/>
      <c r="I120" s="35"/>
    </row>
    <row r="121" spans="1:10" ht="15.6" x14ac:dyDescent="0.3">
      <c r="A121" s="34" t="s">
        <v>1</v>
      </c>
      <c r="B121" s="68">
        <v>0</v>
      </c>
      <c r="C121" s="42"/>
      <c r="D121" s="42"/>
      <c r="E121" s="42"/>
      <c r="F121" s="42"/>
      <c r="G121" s="42"/>
      <c r="H121" s="42"/>
      <c r="I121" s="42"/>
      <c r="J121" s="72">
        <f>SUM(B121:I121)</f>
        <v>0</v>
      </c>
    </row>
    <row r="122" spans="1:10" ht="15.6" x14ac:dyDescent="0.3">
      <c r="B122" s="33"/>
    </row>
    <row r="123" spans="1:10" x14ac:dyDescent="0.3">
      <c r="A123" s="46" t="s">
        <v>152</v>
      </c>
      <c r="B123" s="45"/>
      <c r="C123" s="45"/>
      <c r="D123" s="45"/>
      <c r="F123" s="46" t="s">
        <v>153</v>
      </c>
      <c r="G123" s="37"/>
      <c r="H123" s="37"/>
      <c r="I123" s="37"/>
    </row>
    <row r="124" spans="1:10" x14ac:dyDescent="0.3">
      <c r="A124" s="43"/>
      <c r="B124" s="34" t="s">
        <v>156</v>
      </c>
      <c r="C124" s="73" t="s">
        <v>409</v>
      </c>
      <c r="F124" s="43"/>
      <c r="G124" s="34" t="s">
        <v>156</v>
      </c>
      <c r="H124" s="73" t="s">
        <v>99</v>
      </c>
    </row>
    <row r="125" spans="1:10" ht="15.6" x14ac:dyDescent="0.3">
      <c r="B125" s="34" t="s">
        <v>1</v>
      </c>
      <c r="C125" s="68">
        <v>0</v>
      </c>
      <c r="G125" s="34" t="s">
        <v>1</v>
      </c>
      <c r="H125" s="68">
        <v>0</v>
      </c>
      <c r="J125" s="72">
        <f>SUM(C125+H125)</f>
        <v>0</v>
      </c>
    </row>
    <row r="126" spans="1:10" ht="15.6" x14ac:dyDescent="0.3">
      <c r="B126" s="33"/>
    </row>
    <row r="127" spans="1:10" x14ac:dyDescent="0.3">
      <c r="A127" s="38" t="s">
        <v>154</v>
      </c>
      <c r="B127" s="45"/>
      <c r="C127" s="45"/>
      <c r="D127" s="45"/>
      <c r="F127" s="38" t="s">
        <v>155</v>
      </c>
      <c r="G127" s="37"/>
      <c r="H127" s="37"/>
      <c r="I127" s="37"/>
    </row>
    <row r="128" spans="1:10" x14ac:dyDescent="0.3">
      <c r="A128" s="43"/>
      <c r="B128" s="34" t="s">
        <v>156</v>
      </c>
      <c r="C128" s="73" t="s">
        <v>23</v>
      </c>
      <c r="F128" s="43"/>
      <c r="G128" s="34" t="s">
        <v>156</v>
      </c>
      <c r="H128" s="73" t="s">
        <v>99</v>
      </c>
    </row>
    <row r="129" spans="2:10" ht="15.6" x14ac:dyDescent="0.3">
      <c r="B129" s="34" t="s">
        <v>1</v>
      </c>
      <c r="C129" s="68">
        <v>0</v>
      </c>
      <c r="G129" s="34" t="s">
        <v>1</v>
      </c>
      <c r="H129" s="68">
        <v>0</v>
      </c>
      <c r="J129" s="72">
        <f>SUM(C129+H129)</f>
        <v>0</v>
      </c>
    </row>
    <row r="133" spans="2:10" ht="18.600000000000001" thickBot="1" x14ac:dyDescent="0.4">
      <c r="D133" s="69" t="s">
        <v>410</v>
      </c>
      <c r="E133" s="70"/>
      <c r="F133" s="71">
        <f>SUM(J5:J129)</f>
        <v>0</v>
      </c>
    </row>
  </sheetData>
  <sheetProtection password="EF3C" sheet="1" objects="1" scenarios="1"/>
  <pageMargins left="0.7" right="0.7" top="0.75" bottom="0.75" header="0.3" footer="0.3"/>
  <pageSetup scale="74" fitToHeight="3" orientation="landscape" r:id="rId1"/>
  <headerFooter>
    <oddHeader>&amp;RPage &amp;P of &amp;N</oddHeader>
  </headerFooter>
  <rowBreaks count="2" manualBreakCount="2">
    <brk id="34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1" sqref="B11:B12"/>
    </sheetView>
  </sheetViews>
  <sheetFormatPr defaultRowHeight="14.4" x14ac:dyDescent="0.3"/>
  <cols>
    <col min="1" max="1" width="31.109375" customWidth="1"/>
    <col min="2" max="2" width="62" bestFit="1" customWidth="1"/>
    <col min="3" max="3" width="29" customWidth="1"/>
  </cols>
  <sheetData>
    <row r="1" spans="1:4" ht="23.4" x14ac:dyDescent="0.45">
      <c r="A1" s="26" t="s">
        <v>27</v>
      </c>
      <c r="B1" s="2"/>
      <c r="C1" s="2"/>
      <c r="D1" s="3"/>
    </row>
    <row r="2" spans="1:4" ht="18" x14ac:dyDescent="0.35">
      <c r="A2" s="3"/>
      <c r="B2" s="3"/>
      <c r="C2" s="3"/>
      <c r="D2" s="3"/>
    </row>
    <row r="3" spans="1:4" ht="18" x14ac:dyDescent="0.35">
      <c r="A3" s="4"/>
      <c r="B3" s="31" t="s">
        <v>412</v>
      </c>
      <c r="C3" s="7"/>
      <c r="D3" s="3"/>
    </row>
    <row r="4" spans="1:4" ht="18" x14ac:dyDescent="0.35">
      <c r="A4" s="3"/>
      <c r="B4" s="3"/>
      <c r="C4" s="31"/>
      <c r="D4" s="3"/>
    </row>
    <row r="5" spans="1:4" ht="18" x14ac:dyDescent="0.35">
      <c r="A5" s="54" t="s">
        <v>425</v>
      </c>
      <c r="B5" s="50"/>
      <c r="C5" s="48">
        <v>0</v>
      </c>
      <c r="D5" s="3"/>
    </row>
    <row r="6" spans="1:4" ht="18" x14ac:dyDescent="0.35">
      <c r="A6" s="52"/>
      <c r="B6" s="55"/>
      <c r="C6" s="19"/>
      <c r="D6" s="3"/>
    </row>
    <row r="7" spans="1:4" ht="18" x14ac:dyDescent="0.35">
      <c r="A7" s="54" t="s">
        <v>426</v>
      </c>
      <c r="B7" s="50"/>
      <c r="C7" s="48">
        <v>0</v>
      </c>
      <c r="D7" s="3"/>
    </row>
    <row r="8" spans="1:4" ht="18" x14ac:dyDescent="0.35">
      <c r="A8" s="52"/>
      <c r="B8" s="55"/>
      <c r="C8" s="19"/>
      <c r="D8" s="3"/>
    </row>
    <row r="9" spans="1:4" ht="18" x14ac:dyDescent="0.35">
      <c r="A9" s="54" t="s">
        <v>427</v>
      </c>
      <c r="B9" s="50"/>
      <c r="C9" s="48">
        <v>0</v>
      </c>
      <c r="D9" s="3"/>
    </row>
    <row r="10" spans="1:4" ht="18" x14ac:dyDescent="0.35">
      <c r="A10" s="52"/>
      <c r="B10" s="55"/>
      <c r="C10" s="19"/>
      <c r="D10" s="3"/>
    </row>
    <row r="11" spans="1:4" ht="18" x14ac:dyDescent="0.35">
      <c r="A11" s="54" t="s">
        <v>428</v>
      </c>
      <c r="B11" s="50"/>
      <c r="C11" s="48">
        <v>0</v>
      </c>
      <c r="D11" s="3"/>
    </row>
    <row r="12" spans="1:4" ht="18" x14ac:dyDescent="0.35">
      <c r="A12" s="52"/>
      <c r="B12" s="55"/>
      <c r="C12" s="58"/>
      <c r="D12" s="3"/>
    </row>
    <row r="13" spans="1:4" s="49" customFormat="1" ht="25.8" x14ac:dyDescent="0.5">
      <c r="A13" s="56" t="s">
        <v>413</v>
      </c>
      <c r="B13" s="57"/>
      <c r="C13" s="48">
        <f>SUM(C5:C11)</f>
        <v>0</v>
      </c>
    </row>
    <row r="14" spans="1:4" ht="18" x14ac:dyDescent="0.35">
      <c r="A14" s="51"/>
      <c r="B14" s="53"/>
      <c r="C14" s="59"/>
      <c r="D14" s="3"/>
    </row>
    <row r="15" spans="1:4" ht="18" x14ac:dyDescent="0.35">
      <c r="A15" s="3"/>
      <c r="B15" s="3"/>
      <c r="C15" s="3"/>
      <c r="D15" s="3"/>
    </row>
    <row r="16" spans="1:4" ht="15" thickBot="1" x14ac:dyDescent="0.35">
      <c r="A16" t="s">
        <v>418</v>
      </c>
      <c r="B16" s="60"/>
      <c r="C16" s="60" t="s">
        <v>415</v>
      </c>
    </row>
    <row r="18" spans="1:3" ht="15" thickBot="1" x14ac:dyDescent="0.35">
      <c r="A18" t="s">
        <v>419</v>
      </c>
      <c r="B18" s="60"/>
      <c r="C18" s="60" t="s">
        <v>416</v>
      </c>
    </row>
    <row r="20" spans="1:3" ht="15" thickBot="1" x14ac:dyDescent="0.35">
      <c r="A20" t="s">
        <v>414</v>
      </c>
      <c r="B20" s="60"/>
      <c r="C20" s="60" t="s">
        <v>417</v>
      </c>
    </row>
    <row r="21" spans="1:3" ht="15" thickBot="1" x14ac:dyDescent="0.35">
      <c r="B21" s="61"/>
      <c r="C21" s="62"/>
    </row>
    <row r="22" spans="1:3" ht="15" thickBot="1" x14ac:dyDescent="0.35">
      <c r="B22" s="61"/>
      <c r="C22" s="62"/>
    </row>
    <row r="24" spans="1:3" ht="15" thickBot="1" x14ac:dyDescent="0.35">
      <c r="A24" t="s">
        <v>420</v>
      </c>
      <c r="B24" s="60"/>
      <c r="C24" s="60" t="s">
        <v>421</v>
      </c>
    </row>
    <row r="26" spans="1:3" x14ac:dyDescent="0.3">
      <c r="B26" s="63" t="s">
        <v>422</v>
      </c>
    </row>
    <row r="27" spans="1:3" x14ac:dyDescent="0.3">
      <c r="B27" s="63" t="s">
        <v>423</v>
      </c>
    </row>
    <row r="28" spans="1:3" x14ac:dyDescent="0.3">
      <c r="B28" s="63" t="s">
        <v>424</v>
      </c>
    </row>
  </sheetData>
  <sheetProtection password="C436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Bid Scenario 1</vt:lpstr>
      <vt:lpstr>Bid Scenario 2</vt:lpstr>
      <vt:lpstr>Bid Scenario 3</vt:lpstr>
      <vt:lpstr>Unit Prices Pricing Page</vt:lpstr>
      <vt:lpstr>Bid Recap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b342584</dc:creator>
  <cp:lastModifiedBy>Cottrill, Lu A</cp:lastModifiedBy>
  <cp:lastPrinted>2012-12-19T20:15:15Z</cp:lastPrinted>
  <dcterms:created xsi:type="dcterms:W3CDTF">2012-11-28T21:35:12Z</dcterms:created>
  <dcterms:modified xsi:type="dcterms:W3CDTF">2012-12-20T19:44:07Z</dcterms:modified>
</cp:coreProperties>
</file>