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195" yWindow="555" windowWidth="12120" windowHeight="8205"/>
  </bookViews>
  <sheets>
    <sheet name="Sheet1" sheetId="1" r:id="rId1"/>
  </sheets>
  <definedNames>
    <definedName name="_xlnm.Print_Titles" localSheetId="0">Sheet1!$1:$8</definedName>
  </definedNames>
  <calcPr calcId="145621"/>
</workbook>
</file>

<file path=xl/calcChain.xml><?xml version="1.0" encoding="utf-8"?>
<calcChain xmlns="http://schemas.openxmlformats.org/spreadsheetml/2006/main">
  <c r="J14" i="1"/>
  <c r="L14" s="1"/>
  <c r="M14" s="1"/>
  <c r="N14" s="1"/>
  <c r="J19"/>
  <c r="L19" s="1"/>
  <c r="M19" s="1"/>
  <c r="N19" s="1"/>
  <c r="J24"/>
  <c r="L24" s="1"/>
  <c r="M24" s="1"/>
  <c r="N24" s="1"/>
  <c r="J29"/>
  <c r="L29" s="1"/>
  <c r="M29" s="1"/>
  <c r="N29" s="1"/>
  <c r="J34"/>
  <c r="L34" s="1"/>
  <c r="M34" s="1"/>
  <c r="N34" s="1"/>
  <c r="J39"/>
  <c r="L39" s="1"/>
  <c r="M39" s="1"/>
  <c r="N39" s="1"/>
  <c r="J44"/>
  <c r="L44" s="1"/>
  <c r="M44" s="1"/>
  <c r="N44" s="1"/>
  <c r="J49"/>
  <c r="L49" s="1"/>
  <c r="M49" s="1"/>
  <c r="N49" s="1"/>
  <c r="J54"/>
  <c r="L54" s="1"/>
  <c r="M54" s="1"/>
  <c r="N54" s="1"/>
  <c r="J59"/>
  <c r="L59" s="1"/>
  <c r="M59" s="1"/>
  <c r="N59" s="1"/>
  <c r="J64"/>
  <c r="L64" s="1"/>
  <c r="M64" s="1"/>
  <c r="N64" s="1"/>
  <c r="J69"/>
  <c r="L69" s="1"/>
  <c r="M69" s="1"/>
  <c r="N69" s="1"/>
  <c r="J74"/>
  <c r="L74" s="1"/>
  <c r="M74" s="1"/>
  <c r="N74" s="1"/>
  <c r="J79"/>
  <c r="L79" s="1"/>
  <c r="M79" s="1"/>
  <c r="N79" s="1"/>
  <c r="J9"/>
  <c r="L9" s="1"/>
  <c r="M9" s="1"/>
  <c r="N9" s="1"/>
  <c r="K79"/>
  <c r="K74"/>
  <c r="K69"/>
  <c r="K64"/>
  <c r="K59"/>
  <c r="K54"/>
  <c r="K49"/>
  <c r="K44"/>
  <c r="K39"/>
  <c r="K34"/>
  <c r="K29"/>
  <c r="K24"/>
  <c r="K19"/>
  <c r="K14"/>
  <c r="K9"/>
  <c r="D53"/>
  <c r="D48"/>
  <c r="D43"/>
  <c r="D38"/>
  <c r="D33"/>
  <c r="D83"/>
  <c r="D78"/>
  <c r="D73"/>
  <c r="D68"/>
  <c r="D63"/>
  <c r="D58"/>
  <c r="D28"/>
  <c r="D23"/>
  <c r="D18"/>
  <c r="D13"/>
  <c r="N84" l="1"/>
</calcChain>
</file>

<file path=xl/sharedStrings.xml><?xml version="1.0" encoding="utf-8"?>
<sst xmlns="http://schemas.openxmlformats.org/spreadsheetml/2006/main" count="121" uniqueCount="63">
  <si>
    <t>Item No.</t>
  </si>
  <si>
    <t xml:space="preserve">Part No. </t>
  </si>
  <si>
    <t>Description:</t>
  </si>
  <si>
    <t>"Or Equal" Parts</t>
  </si>
  <si>
    <t>Part No.</t>
  </si>
  <si>
    <t>Discounted Unit Price</t>
  </si>
  <si>
    <t>Catalog Price</t>
  </si>
  <si>
    <t>Unit Price</t>
  </si>
  <si>
    <t>Discount Percentage</t>
  </si>
  <si>
    <t>Units Provided for Catalog Price</t>
  </si>
  <si>
    <t>Estimated Unit Quantity</t>
  </si>
  <si>
    <t>Item Total Cost</t>
  </si>
  <si>
    <t>Unit (for calculation purposes)</t>
  </si>
  <si>
    <t>Exhibit A</t>
  </si>
  <si>
    <t>Discounted Price</t>
  </si>
  <si>
    <t>Total Bid Cost</t>
  </si>
  <si>
    <t>7013C010 - Pricing Page</t>
  </si>
  <si>
    <t>INTERNATIONAL OEM</t>
  </si>
  <si>
    <t>1836094C93</t>
  </si>
  <si>
    <t>2596702C91</t>
  </si>
  <si>
    <t>EC40PLA</t>
  </si>
  <si>
    <t>HOR99A9024</t>
  </si>
  <si>
    <t>BX065226</t>
  </si>
  <si>
    <t>0821915C91</t>
  </si>
  <si>
    <t>3566365C2</t>
  </si>
  <si>
    <t>C10723710</t>
  </si>
  <si>
    <t>ZBR3600A</t>
  </si>
  <si>
    <t>A29300PW</t>
  </si>
  <si>
    <t>ZAJ3230051</t>
  </si>
  <si>
    <t>584922C91</t>
  </si>
  <si>
    <t>2506656C2</t>
  </si>
  <si>
    <t>1885812C91</t>
  </si>
  <si>
    <t>1841217C91</t>
  </si>
  <si>
    <t>TURBO</t>
  </si>
  <si>
    <t>466 ENGINE</t>
  </si>
  <si>
    <t>4" CLAMP</t>
  </si>
  <si>
    <t>FAN DRIVE</t>
  </si>
  <si>
    <t>AIR DRYER</t>
  </si>
  <si>
    <t>FLYWHEEL</t>
  </si>
  <si>
    <t>MUFFLER</t>
  </si>
  <si>
    <t>CLUTCH</t>
  </si>
  <si>
    <t>BRAKE DRUM</t>
  </si>
  <si>
    <t>WHEEL</t>
  </si>
  <si>
    <t>BRAKE CHAMBER</t>
  </si>
  <si>
    <t>BRACKET</t>
  </si>
  <si>
    <t>FILTER</t>
  </si>
  <si>
    <t>INJ. PRESS. REGULATOR</t>
  </si>
  <si>
    <t>1 - TURBO</t>
  </si>
  <si>
    <t>1 - 466 ENGINE</t>
  </si>
  <si>
    <t>1 4" CLAMP</t>
  </si>
  <si>
    <t>1 - FAN DRIVE</t>
  </si>
  <si>
    <t>1 - AIR DRYER</t>
  </si>
  <si>
    <t>1 - FLYWHEEL</t>
  </si>
  <si>
    <t>1 - MUFFLER</t>
  </si>
  <si>
    <t>1 - CLUTCH</t>
  </si>
  <si>
    <t>1 - BRAKE DRUM</t>
  </si>
  <si>
    <t>1 - WHEEL</t>
  </si>
  <si>
    <t>1 - BRAKE CHAMBER</t>
  </si>
  <si>
    <t>1 - BRACKET</t>
  </si>
  <si>
    <t>1 - FILTER</t>
  </si>
  <si>
    <t>1 - SENSOR</t>
  </si>
  <si>
    <t>SENSOR</t>
  </si>
  <si>
    <t>1 - INJ. PRESS. REGULATOR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</si>
</sst>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:"/>
    <numFmt numFmtId="165" formatCode="0#####"/>
  </numFmts>
  <fonts count="8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8"/>
      <name val="Calibri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 applyFill="1" applyProtection="1">
      <protection locked="0"/>
    </xf>
    <xf numFmtId="2" fontId="0" fillId="0" borderId="0" xfId="0" applyNumberFormat="1" applyFill="1" applyProtection="1"/>
    <xf numFmtId="2" fontId="0" fillId="0" borderId="0" xfId="0" applyNumberFormat="1" applyFill="1"/>
    <xf numFmtId="0" fontId="0" fillId="0" borderId="0" xfId="0" applyFill="1" applyBorder="1" applyProtection="1">
      <protection locked="0"/>
    </xf>
    <xf numFmtId="2" fontId="0" fillId="0" borderId="0" xfId="0" applyNumberFormat="1" applyFill="1" applyBorder="1"/>
    <xf numFmtId="0" fontId="0" fillId="0" borderId="4" xfId="0" applyFont="1" applyFill="1" applyBorder="1" applyAlignment="1" applyProtection="1">
      <alignment horizontal="center" wrapText="1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/>
    <xf numFmtId="164" fontId="1" fillId="0" borderId="1" xfId="0" applyNumberFormat="1" applyFont="1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wrapText="1"/>
    </xf>
    <xf numFmtId="0" fontId="0" fillId="0" borderId="12" xfId="0" applyFont="1" applyFill="1" applyBorder="1" applyAlignment="1" applyProtection="1">
      <alignment horizont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Protection="1"/>
    <xf numFmtId="164" fontId="1" fillId="0" borderId="4" xfId="0" applyNumberFormat="1" applyFont="1" applyFill="1" applyBorder="1" applyProtection="1"/>
    <xf numFmtId="1" fontId="0" fillId="0" borderId="1" xfId="0" applyNumberFormat="1" applyFill="1" applyBorder="1" applyAlignment="1" applyProtection="1">
      <alignment horizontal="center" vertical="top"/>
      <protection locked="0"/>
    </xf>
    <xf numFmtId="0" fontId="0" fillId="0" borderId="5" xfId="0" applyFont="1" applyFill="1" applyBorder="1" applyAlignment="1" applyProtection="1">
      <alignment horizontal="center" wrapText="1"/>
    </xf>
    <xf numFmtId="0" fontId="0" fillId="0" borderId="2" xfId="0" applyFont="1" applyFill="1" applyBorder="1" applyAlignment="1" applyProtection="1">
      <alignment horizont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wrapText="1"/>
    </xf>
    <xf numFmtId="0" fontId="0" fillId="0" borderId="17" xfId="0" applyFill="1" applyBorder="1" applyAlignment="1" applyProtection="1">
      <alignment horizontal="center" wrapText="1"/>
    </xf>
    <xf numFmtId="9" fontId="0" fillId="0" borderId="0" xfId="1" applyFont="1" applyFill="1" applyBorder="1" applyAlignment="1" applyProtection="1">
      <alignment horizontal="right"/>
    </xf>
    <xf numFmtId="9" fontId="6" fillId="0" borderId="0" xfId="1" applyFont="1" applyFill="1" applyProtection="1"/>
    <xf numFmtId="2" fontId="0" fillId="0" borderId="0" xfId="0" applyNumberFormat="1" applyFill="1" applyProtection="1">
      <protection locked="0"/>
    </xf>
    <xf numFmtId="44" fontId="0" fillId="0" borderId="0" xfId="0" applyNumberFormat="1" applyFill="1"/>
    <xf numFmtId="44" fontId="0" fillId="0" borderId="0" xfId="0" applyNumberFormat="1" applyFill="1" applyProtection="1"/>
    <xf numFmtId="44" fontId="0" fillId="0" borderId="0" xfId="0" applyNumberFormat="1"/>
    <xf numFmtId="44" fontId="0" fillId="0" borderId="23" xfId="0" applyNumberFormat="1" applyFill="1" applyBorder="1" applyAlignment="1">
      <alignment horizontal="center" vertical="center"/>
    </xf>
    <xf numFmtId="9" fontId="0" fillId="0" borderId="22" xfId="1" applyFont="1" applyFill="1" applyBorder="1" applyAlignment="1" applyProtection="1">
      <alignment horizontal="right"/>
      <protection locked="0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Protection="1">
      <protection locked="0"/>
    </xf>
    <xf numFmtId="164" fontId="1" fillId="0" borderId="16" xfId="0" applyNumberFormat="1" applyFont="1" applyFill="1" applyBorder="1" applyProtection="1">
      <protection locked="0"/>
    </xf>
    <xf numFmtId="0" fontId="0" fillId="0" borderId="5" xfId="0" applyFont="1" applyFill="1" applyBorder="1" applyAlignment="1" applyProtection="1">
      <alignment horizontal="center" wrapText="1"/>
      <protection locked="0"/>
    </xf>
    <xf numFmtId="164" fontId="1" fillId="0" borderId="5" xfId="0" applyNumberFormat="1" applyFont="1" applyFill="1" applyBorder="1" applyProtection="1">
      <protection locked="0"/>
    </xf>
    <xf numFmtId="2" fontId="0" fillId="0" borderId="4" xfId="0" quotePrefix="1" applyNumberForma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49" fontId="0" fillId="0" borderId="4" xfId="0" quotePrefix="1" applyNumberForma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Protection="1">
      <protection locked="0"/>
    </xf>
    <xf numFmtId="165" fontId="0" fillId="0" borderId="4" xfId="0" applyNumberForma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ill="1" applyBorder="1" applyAlignment="1" applyProtection="1">
      <alignment horizontal="center" vertical="top" wrapText="1"/>
      <protection locked="0"/>
    </xf>
    <xf numFmtId="1" fontId="7" fillId="0" borderId="1" xfId="0" applyNumberFormat="1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Fill="1" applyBorder="1" applyAlignment="1" applyProtection="1">
      <alignment horizontal="center" vertical="top" wrapText="1"/>
      <protection locked="0"/>
    </xf>
    <xf numFmtId="1" fontId="0" fillId="0" borderId="4" xfId="0" applyNumberFormat="1" applyFill="1" applyBorder="1" applyAlignment="1" applyProtection="1">
      <alignment horizontal="center" vertical="top" wrapText="1"/>
      <protection locked="0"/>
    </xf>
    <xf numFmtId="44" fontId="0" fillId="0" borderId="7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4" fillId="0" borderId="0" xfId="0" applyFont="1" applyFill="1" applyAlignment="1" applyProtection="1">
      <alignment shrinkToFit="1"/>
    </xf>
    <xf numFmtId="0" fontId="0" fillId="0" borderId="0" xfId="0" applyAlignment="1">
      <alignment shrinkToFit="1"/>
    </xf>
    <xf numFmtId="44" fontId="0" fillId="0" borderId="0" xfId="0" applyNumberFormat="1" applyBorder="1" applyAlignment="1">
      <alignment horizontal="center" vertical="center" wrapText="1"/>
    </xf>
    <xf numFmtId="0" fontId="0" fillId="0" borderId="19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14" xfId="0" applyBorder="1" applyAlignment="1"/>
    <xf numFmtId="0" fontId="0" fillId="0" borderId="24" xfId="0" applyBorder="1" applyAlignment="1"/>
    <xf numFmtId="44" fontId="0" fillId="0" borderId="1" xfId="0" applyNumberFormat="1" applyFill="1" applyBorder="1" applyAlignment="1" applyProtection="1">
      <alignment horizontal="center" vertical="center" wrapText="1"/>
    </xf>
    <xf numFmtId="44" fontId="0" fillId="0" borderId="8" xfId="0" applyNumberFormat="1" applyBorder="1" applyAlignment="1">
      <alignment vertical="center"/>
    </xf>
    <xf numFmtId="44" fontId="0" fillId="0" borderId="8" xfId="0" applyNumberForma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44" fontId="0" fillId="0" borderId="8" xfId="0" applyNumberFormat="1" applyBorder="1" applyAlignment="1" applyProtection="1">
      <alignment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8" xfId="0" applyBorder="1" applyAlignment="1"/>
    <xf numFmtId="44" fontId="0" fillId="0" borderId="8" xfId="0" applyNumberFormat="1" applyFill="1" applyBorder="1" applyAlignment="1" applyProtection="1">
      <alignment horizontal="center" vertical="center" wrapText="1"/>
      <protection locked="0"/>
    </xf>
    <xf numFmtId="44" fontId="0" fillId="0" borderId="8" xfId="0" applyNumberFormat="1" applyBorder="1" applyAlignment="1" applyProtection="1">
      <alignment vertical="center"/>
      <protection locked="0"/>
    </xf>
    <xf numFmtId="2" fontId="0" fillId="0" borderId="8" xfId="0" applyNumberFormat="1" applyFill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9" fontId="0" fillId="0" borderId="1" xfId="0" applyNumberFormat="1" applyFill="1" applyBorder="1" applyAlignment="1" applyProtection="1">
      <alignment horizontal="center" vertical="center" wrapText="1"/>
    </xf>
    <xf numFmtId="9" fontId="0" fillId="0" borderId="8" xfId="0" applyNumberFormat="1" applyFill="1" applyBorder="1" applyAlignment="1" applyProtection="1">
      <alignment horizontal="center" vertical="center" wrapText="1"/>
    </xf>
    <xf numFmtId="8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4" fontId="0" fillId="0" borderId="1" xfId="0" applyNumberFormat="1" applyBorder="1" applyAlignment="1">
      <alignment horizontal="center" vertical="center" wrapText="1"/>
    </xf>
    <xf numFmtId="44" fontId="0" fillId="0" borderId="4" xfId="0" applyNumberFormat="1" applyBorder="1" applyAlignment="1" applyProtection="1">
      <alignment horizontal="center" vertical="center" wrapText="1"/>
    </xf>
    <xf numFmtId="44" fontId="0" fillId="0" borderId="1" xfId="0" applyNumberForma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8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8" fontId="0" fillId="0" borderId="6" xfId="0" applyNumberFormat="1" applyFill="1" applyBorder="1" applyAlignment="1" applyProtection="1">
      <alignment horizontal="center" vertical="center" wrapText="1"/>
    </xf>
    <xf numFmtId="2" fontId="0" fillId="0" borderId="6" xfId="0" applyNumberFormat="1" applyFill="1" applyBorder="1" applyAlignment="1" applyProtection="1">
      <alignment horizontal="center" vertical="center" wrapText="1"/>
      <protection locked="0"/>
    </xf>
    <xf numFmtId="2" fontId="0" fillId="0" borderId="12" xfId="0" applyNumberForma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ill="1" applyBorder="1" applyAlignment="1" applyProtection="1">
      <alignment horizontal="center" vertical="center" wrapText="1"/>
    </xf>
    <xf numFmtId="2" fontId="0" fillId="0" borderId="3" xfId="0" applyNumberFormat="1" applyBorder="1" applyAlignment="1" applyProtection="1">
      <alignment horizontal="center" vertical="center" wrapText="1"/>
    </xf>
    <xf numFmtId="44" fontId="0" fillId="0" borderId="20" xfId="0" applyNumberFormat="1" applyFill="1" applyBorder="1" applyAlignment="1" applyProtection="1">
      <alignment horizontal="center" vertical="center" wrapText="1"/>
    </xf>
    <xf numFmtId="44" fontId="0" fillId="0" borderId="21" xfId="0" applyNumberFormat="1" applyFill="1" applyBorder="1" applyAlignment="1" applyProtection="1">
      <alignment horizontal="center" vertical="center" wrapText="1"/>
    </xf>
    <xf numFmtId="44" fontId="0" fillId="0" borderId="1" xfId="0" applyNumberFormat="1" applyFill="1" applyBorder="1" applyAlignment="1" applyProtection="1">
      <alignment horizontal="center" vertical="center" wrapText="1"/>
      <protection locked="0"/>
    </xf>
    <xf numFmtId="44" fontId="0" fillId="0" borderId="7" xfId="0" applyNumberFormat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8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44" fontId="0" fillId="0" borderId="2" xfId="0" applyNumberFormat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83</xdr:row>
      <xdr:rowOff>123825</xdr:rowOff>
    </xdr:from>
    <xdr:to>
      <xdr:col>12</xdr:col>
      <xdr:colOff>1162050</xdr:colOff>
      <xdr:row>83</xdr:row>
      <xdr:rowOff>304800</xdr:rowOff>
    </xdr:to>
    <xdr:sp macro="" textlink="">
      <xdr:nvSpPr>
        <xdr:cNvPr id="2" name="Right Arrow 1"/>
        <xdr:cNvSpPr/>
      </xdr:nvSpPr>
      <xdr:spPr>
        <a:xfrm>
          <a:off x="2057400" y="18707100"/>
          <a:ext cx="1047750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Layout" topLeftCell="A70" zoomScale="110" zoomScaleNormal="100" zoomScaleSheetLayoutView="100" zoomScalePageLayoutView="110" workbookViewId="0">
      <selection activeCell="G79" sqref="G79:G83"/>
    </sheetView>
  </sheetViews>
  <sheetFormatPr defaultRowHeight="15"/>
  <cols>
    <col min="1" max="1" width="5.140625" style="2" bestFit="1" customWidth="1"/>
    <col min="2" max="2" width="2.7109375" style="3" hidden="1" customWidth="1"/>
    <col min="3" max="3" width="17.85546875" style="5" customWidth="1"/>
    <col min="4" max="4" width="5.85546875" style="3" hidden="1" customWidth="1"/>
    <col min="5" max="7" width="18.7109375" style="3" customWidth="1"/>
    <col min="8" max="8" width="22.85546875" style="3" customWidth="1"/>
    <col min="9" max="9" width="22.85546875" style="26" customWidth="1"/>
    <col min="10" max="10" width="22.85546875" style="3" customWidth="1"/>
    <col min="11" max="11" width="22.85546875" style="3" hidden="1" customWidth="1"/>
    <col min="12" max="13" width="22.85546875" style="3" customWidth="1"/>
    <col min="14" max="14" width="17.5703125" style="29" customWidth="1"/>
  </cols>
  <sheetData>
    <row r="1" spans="1:15">
      <c r="A1" s="2" t="s">
        <v>13</v>
      </c>
      <c r="N1" s="27"/>
    </row>
    <row r="2" spans="1:15" ht="15.75" thickBot="1">
      <c r="N2" s="27"/>
    </row>
    <row r="3" spans="1:15" ht="30" customHeight="1" thickBot="1">
      <c r="A3" s="107" t="s">
        <v>16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</row>
    <row r="4" spans="1:15" ht="16.5" customHeight="1">
      <c r="A4" s="1"/>
      <c r="B4" s="1"/>
      <c r="C4" s="4"/>
      <c r="D4" s="1"/>
      <c r="E4" s="1"/>
      <c r="F4" s="1"/>
      <c r="G4" s="1"/>
      <c r="H4" s="1"/>
      <c r="I4" s="4"/>
      <c r="J4" s="1"/>
      <c r="K4" s="1"/>
      <c r="L4" s="1"/>
      <c r="M4" s="1"/>
      <c r="N4" s="28"/>
    </row>
    <row r="5" spans="1:15" ht="16.5" customHeight="1" thickBot="1">
      <c r="A5" s="50" t="s">
        <v>8</v>
      </c>
      <c r="B5" s="51"/>
      <c r="C5" s="51"/>
      <c r="D5" s="1"/>
      <c r="E5" s="31"/>
      <c r="F5" s="24"/>
      <c r="G5" s="24"/>
      <c r="H5" s="25"/>
      <c r="I5" s="4"/>
      <c r="J5" s="1"/>
      <c r="K5" s="1"/>
      <c r="L5" s="1"/>
      <c r="M5" s="1"/>
      <c r="N5" s="28"/>
    </row>
    <row r="6" spans="1:15" ht="16.5" thickTop="1" thickBot="1">
      <c r="A6" s="1"/>
      <c r="B6" s="1"/>
      <c r="C6" s="4"/>
      <c r="D6" s="1"/>
      <c r="E6" s="1"/>
      <c r="F6" s="1"/>
      <c r="G6" s="1"/>
      <c r="H6" s="1"/>
      <c r="I6" s="4"/>
      <c r="J6" s="1"/>
      <c r="K6" s="1"/>
      <c r="L6" s="1"/>
      <c r="M6" s="1"/>
      <c r="N6" s="28"/>
    </row>
    <row r="7" spans="1:15">
      <c r="A7" s="86" t="s">
        <v>0</v>
      </c>
      <c r="B7" s="13"/>
      <c r="C7" s="91" t="s">
        <v>17</v>
      </c>
      <c r="D7" s="13"/>
      <c r="E7" s="60" t="s">
        <v>3</v>
      </c>
      <c r="F7" s="88" t="s">
        <v>10</v>
      </c>
      <c r="G7" s="90" t="s">
        <v>12</v>
      </c>
      <c r="H7" s="60" t="s">
        <v>6</v>
      </c>
      <c r="I7" s="93" t="s">
        <v>9</v>
      </c>
      <c r="J7" s="60" t="s">
        <v>7</v>
      </c>
      <c r="K7" s="60" t="s">
        <v>8</v>
      </c>
      <c r="L7" s="60" t="s">
        <v>14</v>
      </c>
      <c r="M7" s="60" t="s">
        <v>5</v>
      </c>
      <c r="N7" s="95" t="s">
        <v>11</v>
      </c>
    </row>
    <row r="8" spans="1:15" ht="15.75" thickBot="1">
      <c r="A8" s="87"/>
      <c r="B8" s="14"/>
      <c r="C8" s="92"/>
      <c r="D8" s="14"/>
      <c r="E8" s="61"/>
      <c r="F8" s="89"/>
      <c r="G8" s="89"/>
      <c r="H8" s="61"/>
      <c r="I8" s="94"/>
      <c r="J8" s="61"/>
      <c r="K8" s="61"/>
      <c r="L8" s="61"/>
      <c r="M8" s="61"/>
      <c r="N8" s="96"/>
    </row>
    <row r="9" spans="1:15">
      <c r="A9" s="82">
        <v>1</v>
      </c>
      <c r="B9" s="8"/>
      <c r="C9" s="41" t="s">
        <v>1</v>
      </c>
      <c r="D9" s="8"/>
      <c r="E9" s="22" t="s">
        <v>4</v>
      </c>
      <c r="F9" s="83">
        <v>1</v>
      </c>
      <c r="G9" s="84" t="s">
        <v>47</v>
      </c>
      <c r="H9" s="97"/>
      <c r="I9" s="85"/>
      <c r="J9" s="57" t="str">
        <f>IF(I9="","",H9/I9)</f>
        <v/>
      </c>
      <c r="K9" s="75">
        <f>E5</f>
        <v>0</v>
      </c>
      <c r="L9" s="57" t="str">
        <f>IF(J9="","",H9-(H9*K9))</f>
        <v/>
      </c>
      <c r="M9" s="57" t="str">
        <f>IF(L9="","",J9-(J9*K9))</f>
        <v/>
      </c>
      <c r="N9" s="80" t="str">
        <f>IF(M9="","",M9*F9)</f>
        <v/>
      </c>
      <c r="O9" s="52"/>
    </row>
    <row r="10" spans="1:15">
      <c r="A10" s="70"/>
      <c r="B10" s="8"/>
      <c r="C10" s="32" t="s">
        <v>18</v>
      </c>
      <c r="D10" s="38"/>
      <c r="E10" s="35"/>
      <c r="F10" s="74"/>
      <c r="G10" s="78"/>
      <c r="H10" s="66"/>
      <c r="I10" s="68"/>
      <c r="J10" s="62"/>
      <c r="K10" s="62"/>
      <c r="L10" s="62"/>
      <c r="M10" s="62"/>
      <c r="N10" s="80"/>
      <c r="O10" s="52"/>
    </row>
    <row r="11" spans="1:15">
      <c r="A11" s="70"/>
      <c r="B11" s="19"/>
      <c r="C11" s="33"/>
      <c r="D11" s="39"/>
      <c r="E11" s="35"/>
      <c r="F11" s="74"/>
      <c r="G11" s="78"/>
      <c r="H11" s="66"/>
      <c r="I11" s="68"/>
      <c r="J11" s="62"/>
      <c r="K11" s="62"/>
      <c r="L11" s="62"/>
      <c r="M11" s="62"/>
      <c r="N11" s="80"/>
      <c r="O11" s="52"/>
    </row>
    <row r="12" spans="1:15">
      <c r="A12" s="70"/>
      <c r="B12" s="8"/>
      <c r="C12" s="41" t="s">
        <v>2</v>
      </c>
      <c r="D12" s="8"/>
      <c r="E12" s="19" t="s">
        <v>2</v>
      </c>
      <c r="F12" s="74"/>
      <c r="G12" s="78"/>
      <c r="H12" s="66"/>
      <c r="I12" s="68"/>
      <c r="J12" s="62"/>
      <c r="K12" s="62"/>
      <c r="L12" s="62"/>
      <c r="M12" s="62"/>
      <c r="N12" s="80"/>
      <c r="O12" s="52"/>
    </row>
    <row r="13" spans="1:15" ht="30" customHeight="1" thickBot="1">
      <c r="A13" s="70"/>
      <c r="B13" s="10"/>
      <c r="C13" s="18" t="s">
        <v>33</v>
      </c>
      <c r="D13" s="42" t="e">
        <f>G9*#REF!</f>
        <v>#VALUE!</v>
      </c>
      <c r="E13" s="34"/>
      <c r="F13" s="74"/>
      <c r="G13" s="78"/>
      <c r="H13" s="66"/>
      <c r="I13" s="68"/>
      <c r="J13" s="62"/>
      <c r="K13" s="62"/>
      <c r="L13" s="62"/>
      <c r="M13" s="62"/>
      <c r="N13" s="81"/>
      <c r="O13" s="52"/>
    </row>
    <row r="14" spans="1:15">
      <c r="A14" s="69">
        <v>2</v>
      </c>
      <c r="B14" s="8"/>
      <c r="C14" s="41" t="s">
        <v>1</v>
      </c>
      <c r="D14" s="8"/>
      <c r="E14" s="22" t="s">
        <v>4</v>
      </c>
      <c r="F14" s="73">
        <v>1</v>
      </c>
      <c r="G14" s="77" t="s">
        <v>48</v>
      </c>
      <c r="H14" s="65"/>
      <c r="I14" s="67"/>
      <c r="J14" s="57" t="str">
        <f t="shared" ref="J14" si="0">IF(I14="","",H14/I14)</f>
        <v/>
      </c>
      <c r="K14" s="75">
        <f>E5</f>
        <v>0</v>
      </c>
      <c r="L14" s="57" t="str">
        <f t="shared" ref="L14" si="1">IF(J14="","",H14-(H14*K14))</f>
        <v/>
      </c>
      <c r="M14" s="57" t="str">
        <f t="shared" ref="M14" si="2">IF(L14="","",J14-(J14*K14))</f>
        <v/>
      </c>
      <c r="N14" s="98" t="str">
        <f t="shared" ref="N14" si="3">IF(M14="","",M14*F14)</f>
        <v/>
      </c>
    </row>
    <row r="15" spans="1:15">
      <c r="A15" s="70"/>
      <c r="B15" s="8"/>
      <c r="C15" s="32" t="s">
        <v>19</v>
      </c>
      <c r="D15" s="38"/>
      <c r="E15" s="35"/>
      <c r="F15" s="74"/>
      <c r="G15" s="78"/>
      <c r="H15" s="66"/>
      <c r="I15" s="68"/>
      <c r="J15" s="62"/>
      <c r="K15" s="62"/>
      <c r="L15" s="62"/>
      <c r="M15" s="62"/>
      <c r="N15" s="80"/>
    </row>
    <row r="16" spans="1:15">
      <c r="A16" s="70"/>
      <c r="B16" s="19"/>
      <c r="C16" s="33"/>
      <c r="D16" s="39"/>
      <c r="E16" s="35"/>
      <c r="F16" s="74"/>
      <c r="G16" s="78"/>
      <c r="H16" s="66"/>
      <c r="I16" s="68"/>
      <c r="J16" s="62"/>
      <c r="K16" s="62"/>
      <c r="L16" s="62"/>
      <c r="M16" s="62"/>
      <c r="N16" s="80"/>
    </row>
    <row r="17" spans="1:14">
      <c r="A17" s="70"/>
      <c r="B17" s="8"/>
      <c r="C17" s="41" t="s">
        <v>2</v>
      </c>
      <c r="D17" s="8"/>
      <c r="E17" s="19" t="s">
        <v>2</v>
      </c>
      <c r="F17" s="74"/>
      <c r="G17" s="78"/>
      <c r="H17" s="66"/>
      <c r="I17" s="68"/>
      <c r="J17" s="62"/>
      <c r="K17" s="62"/>
      <c r="L17" s="62"/>
      <c r="M17" s="62"/>
      <c r="N17" s="80"/>
    </row>
    <row r="18" spans="1:14" ht="30" customHeight="1" thickBot="1">
      <c r="A18" s="70"/>
      <c r="B18" s="10"/>
      <c r="C18" s="45" t="s">
        <v>34</v>
      </c>
      <c r="D18" s="42" t="e">
        <f>G14*C9</f>
        <v>#VALUE!</v>
      </c>
      <c r="E18" s="34"/>
      <c r="F18" s="74"/>
      <c r="G18" s="78"/>
      <c r="H18" s="66"/>
      <c r="I18" s="68"/>
      <c r="J18" s="62"/>
      <c r="K18" s="62"/>
      <c r="L18" s="62"/>
      <c r="M18" s="62"/>
      <c r="N18" s="81"/>
    </row>
    <row r="19" spans="1:14">
      <c r="A19" s="69">
        <v>3</v>
      </c>
      <c r="B19" s="8"/>
      <c r="C19" s="41" t="s">
        <v>1</v>
      </c>
      <c r="D19" s="8"/>
      <c r="E19" s="22" t="s">
        <v>4</v>
      </c>
      <c r="F19" s="73">
        <v>2</v>
      </c>
      <c r="G19" s="77" t="s">
        <v>49</v>
      </c>
      <c r="H19" s="65"/>
      <c r="I19" s="67"/>
      <c r="J19" s="57" t="str">
        <f t="shared" ref="J19" si="4">IF(I19="","",H19/I19)</f>
        <v/>
      </c>
      <c r="K19" s="75">
        <f>E5</f>
        <v>0</v>
      </c>
      <c r="L19" s="57" t="str">
        <f t="shared" ref="L19" si="5">IF(J19="","",H19-(H19*K19))</f>
        <v/>
      </c>
      <c r="M19" s="57" t="str">
        <f t="shared" ref="M19" si="6">IF(L19="","",J19-(J19*K19))</f>
        <v/>
      </c>
      <c r="N19" s="98" t="str">
        <f t="shared" ref="N19" si="7">IF(M19="","",M19*F19)</f>
        <v/>
      </c>
    </row>
    <row r="20" spans="1:14">
      <c r="A20" s="70"/>
      <c r="B20" s="8"/>
      <c r="C20" s="43" t="s">
        <v>20</v>
      </c>
      <c r="D20" s="38"/>
      <c r="E20" s="35"/>
      <c r="F20" s="74"/>
      <c r="G20" s="78"/>
      <c r="H20" s="66"/>
      <c r="I20" s="68"/>
      <c r="J20" s="62"/>
      <c r="K20" s="62"/>
      <c r="L20" s="62"/>
      <c r="M20" s="62"/>
      <c r="N20" s="80"/>
    </row>
    <row r="21" spans="1:14">
      <c r="A21" s="70"/>
      <c r="B21" s="19"/>
      <c r="C21" s="33"/>
      <c r="D21" s="39"/>
      <c r="E21" s="35"/>
      <c r="F21" s="74"/>
      <c r="G21" s="78"/>
      <c r="H21" s="66"/>
      <c r="I21" s="68"/>
      <c r="J21" s="62"/>
      <c r="K21" s="62"/>
      <c r="L21" s="62"/>
      <c r="M21" s="62"/>
      <c r="N21" s="80"/>
    </row>
    <row r="22" spans="1:14">
      <c r="A22" s="70"/>
      <c r="B22" s="8"/>
      <c r="C22" s="41" t="s">
        <v>2</v>
      </c>
      <c r="D22" s="8"/>
      <c r="E22" s="19" t="s">
        <v>2</v>
      </c>
      <c r="F22" s="74"/>
      <c r="G22" s="78"/>
      <c r="H22" s="66"/>
      <c r="I22" s="68"/>
      <c r="J22" s="62"/>
      <c r="K22" s="62"/>
      <c r="L22" s="62"/>
      <c r="M22" s="62"/>
      <c r="N22" s="80"/>
    </row>
    <row r="23" spans="1:14" ht="30" customHeight="1" thickBot="1">
      <c r="A23" s="70"/>
      <c r="B23" s="10"/>
      <c r="C23" s="44" t="s">
        <v>35</v>
      </c>
      <c r="D23" s="42" t="e">
        <f>G19*C14</f>
        <v>#VALUE!</v>
      </c>
      <c r="E23" s="34"/>
      <c r="F23" s="74"/>
      <c r="G23" s="78"/>
      <c r="H23" s="66"/>
      <c r="I23" s="68"/>
      <c r="J23" s="62"/>
      <c r="K23" s="62"/>
      <c r="L23" s="62"/>
      <c r="M23" s="62"/>
      <c r="N23" s="81"/>
    </row>
    <row r="24" spans="1:14">
      <c r="A24" s="71">
        <v>4</v>
      </c>
      <c r="B24" s="20"/>
      <c r="C24" s="21" t="s">
        <v>1</v>
      </c>
      <c r="D24" s="20"/>
      <c r="E24" s="23" t="s">
        <v>4</v>
      </c>
      <c r="F24" s="73">
        <v>1</v>
      </c>
      <c r="G24" s="77" t="s">
        <v>50</v>
      </c>
      <c r="H24" s="65"/>
      <c r="I24" s="67"/>
      <c r="J24" s="57" t="str">
        <f t="shared" ref="J24" si="8">IF(I24="","",H24/I24)</f>
        <v/>
      </c>
      <c r="K24" s="75">
        <f>E5</f>
        <v>0</v>
      </c>
      <c r="L24" s="57" t="str">
        <f t="shared" ref="L24" si="9">IF(J24="","",H24-(H24*K24))</f>
        <v/>
      </c>
      <c r="M24" s="57" t="str">
        <f t="shared" ref="M24" si="10">IF(L24="","",J24-(J24*K24))</f>
        <v/>
      </c>
      <c r="N24" s="48" t="str">
        <f t="shared" ref="N24" si="11">IF(M24="","",M24*F24)</f>
        <v/>
      </c>
    </row>
    <row r="25" spans="1:14">
      <c r="A25" s="72"/>
      <c r="B25" s="8"/>
      <c r="C25" s="32" t="s">
        <v>21</v>
      </c>
      <c r="D25" s="8"/>
      <c r="E25" s="35"/>
      <c r="F25" s="74"/>
      <c r="G25" s="78"/>
      <c r="H25" s="66"/>
      <c r="I25" s="68"/>
      <c r="J25" s="58"/>
      <c r="K25" s="58"/>
      <c r="L25" s="58"/>
      <c r="M25" s="58"/>
      <c r="N25" s="49"/>
    </row>
    <row r="26" spans="1:14">
      <c r="A26" s="72"/>
      <c r="B26" s="19"/>
      <c r="C26" s="33"/>
      <c r="D26" s="12"/>
      <c r="E26" s="35"/>
      <c r="F26" s="74"/>
      <c r="G26" s="78"/>
      <c r="H26" s="66"/>
      <c r="I26" s="68"/>
      <c r="J26" s="58"/>
      <c r="K26" s="58"/>
      <c r="L26" s="58"/>
      <c r="M26" s="58"/>
      <c r="N26" s="49"/>
    </row>
    <row r="27" spans="1:14">
      <c r="A27" s="72"/>
      <c r="B27" s="8"/>
      <c r="C27" s="15" t="s">
        <v>2</v>
      </c>
      <c r="D27" s="8"/>
      <c r="E27" s="19" t="s">
        <v>2</v>
      </c>
      <c r="F27" s="74"/>
      <c r="G27" s="78"/>
      <c r="H27" s="66"/>
      <c r="I27" s="68"/>
      <c r="J27" s="58"/>
      <c r="K27" s="58"/>
      <c r="L27" s="58"/>
      <c r="M27" s="58"/>
      <c r="N27" s="49"/>
    </row>
    <row r="28" spans="1:14" ht="30.75" customHeight="1" thickBot="1">
      <c r="A28" s="72"/>
      <c r="B28" s="10"/>
      <c r="C28" s="18" t="s">
        <v>36</v>
      </c>
      <c r="D28" s="11" t="e">
        <f>G24*C19</f>
        <v>#VALUE!</v>
      </c>
      <c r="E28" s="34"/>
      <c r="F28" s="74"/>
      <c r="G28" s="78"/>
      <c r="H28" s="66"/>
      <c r="I28" s="68"/>
      <c r="J28" s="58"/>
      <c r="K28" s="58"/>
      <c r="L28" s="58"/>
      <c r="M28" s="58"/>
      <c r="N28" s="79"/>
    </row>
    <row r="29" spans="1:14">
      <c r="A29" s="71">
        <v>5</v>
      </c>
      <c r="B29" s="20"/>
      <c r="C29" s="21" t="s">
        <v>1</v>
      </c>
      <c r="D29" s="20"/>
      <c r="E29" s="23" t="s">
        <v>4</v>
      </c>
      <c r="F29" s="73">
        <v>1</v>
      </c>
      <c r="G29" s="77" t="s">
        <v>51</v>
      </c>
      <c r="H29" s="65"/>
      <c r="I29" s="67"/>
      <c r="J29" s="57" t="str">
        <f t="shared" ref="J29" si="12">IF(I29="","",H29/I29)</f>
        <v/>
      </c>
      <c r="K29" s="75">
        <f>E5</f>
        <v>0</v>
      </c>
      <c r="L29" s="57" t="str">
        <f t="shared" ref="L29" si="13">IF(J29="","",H29-(H29*K29))</f>
        <v/>
      </c>
      <c r="M29" s="57" t="str">
        <f t="shared" ref="M29" si="14">IF(L29="","",J29-(J29*K29))</f>
        <v/>
      </c>
      <c r="N29" s="48" t="str">
        <f t="shared" ref="N29" si="15">IF(M29="","",M29*F29)</f>
        <v/>
      </c>
    </row>
    <row r="30" spans="1:14">
      <c r="A30" s="72"/>
      <c r="B30" s="8"/>
      <c r="C30" s="32" t="s">
        <v>22</v>
      </c>
      <c r="D30" s="38"/>
      <c r="E30" s="35"/>
      <c r="F30" s="74"/>
      <c r="G30" s="78"/>
      <c r="H30" s="66"/>
      <c r="I30" s="68"/>
      <c r="J30" s="58"/>
      <c r="K30" s="58"/>
      <c r="L30" s="58"/>
      <c r="M30" s="58"/>
      <c r="N30" s="49"/>
    </row>
    <row r="31" spans="1:14">
      <c r="A31" s="72"/>
      <c r="B31" s="19"/>
      <c r="C31" s="33"/>
      <c r="D31" s="39"/>
      <c r="E31" s="35"/>
      <c r="F31" s="74"/>
      <c r="G31" s="78"/>
      <c r="H31" s="66"/>
      <c r="I31" s="68"/>
      <c r="J31" s="58"/>
      <c r="K31" s="58"/>
      <c r="L31" s="58"/>
      <c r="M31" s="58"/>
      <c r="N31" s="49"/>
    </row>
    <row r="32" spans="1:14">
      <c r="A32" s="72"/>
      <c r="B32" s="8"/>
      <c r="C32" s="15" t="s">
        <v>2</v>
      </c>
      <c r="D32" s="8"/>
      <c r="E32" s="19" t="s">
        <v>2</v>
      </c>
      <c r="F32" s="74"/>
      <c r="G32" s="78"/>
      <c r="H32" s="66"/>
      <c r="I32" s="68"/>
      <c r="J32" s="58"/>
      <c r="K32" s="58"/>
      <c r="L32" s="58"/>
      <c r="M32" s="58"/>
      <c r="N32" s="49"/>
    </row>
    <row r="33" spans="1:14" ht="30" customHeight="1" thickBot="1">
      <c r="A33" s="72"/>
      <c r="B33" s="10"/>
      <c r="C33" s="44" t="s">
        <v>37</v>
      </c>
      <c r="D33" s="11" t="e">
        <f>G29*C24</f>
        <v>#VALUE!</v>
      </c>
      <c r="E33" s="34"/>
      <c r="F33" s="74"/>
      <c r="G33" s="78"/>
      <c r="H33" s="66"/>
      <c r="I33" s="68"/>
      <c r="J33" s="58"/>
      <c r="K33" s="58"/>
      <c r="L33" s="58"/>
      <c r="M33" s="58"/>
      <c r="N33" s="79"/>
    </row>
    <row r="34" spans="1:14">
      <c r="A34" s="71">
        <v>6</v>
      </c>
      <c r="B34" s="8"/>
      <c r="C34" s="15" t="s">
        <v>1</v>
      </c>
      <c r="D34" s="8"/>
      <c r="E34" s="22" t="s">
        <v>4</v>
      </c>
      <c r="F34" s="73">
        <v>1</v>
      </c>
      <c r="G34" s="77" t="s">
        <v>52</v>
      </c>
      <c r="H34" s="65"/>
      <c r="I34" s="67"/>
      <c r="J34" s="57" t="str">
        <f t="shared" ref="J34" si="16">IF(I34="","",H34/I34)</f>
        <v/>
      </c>
      <c r="K34" s="75">
        <f>E5</f>
        <v>0</v>
      </c>
      <c r="L34" s="57" t="str">
        <f t="shared" ref="L34" si="17">IF(J34="","",H34-(H34*K34))</f>
        <v/>
      </c>
      <c r="M34" s="57" t="str">
        <f t="shared" ref="M34" si="18">IF(L34="","",J34-(J34*K34))</f>
        <v/>
      </c>
      <c r="N34" s="48" t="str">
        <f t="shared" ref="N34" si="19">IF(M34="","",M34*F34)</f>
        <v/>
      </c>
    </row>
    <row r="35" spans="1:14">
      <c r="A35" s="72"/>
      <c r="B35" s="8"/>
      <c r="C35" s="32" t="s">
        <v>23</v>
      </c>
      <c r="D35" s="38"/>
      <c r="E35" s="35"/>
      <c r="F35" s="74"/>
      <c r="G35" s="78"/>
      <c r="H35" s="66"/>
      <c r="I35" s="68"/>
      <c r="J35" s="58"/>
      <c r="K35" s="58"/>
      <c r="L35" s="58"/>
      <c r="M35" s="58"/>
      <c r="N35" s="49"/>
    </row>
    <row r="36" spans="1:14">
      <c r="A36" s="72"/>
      <c r="B36" s="19"/>
      <c r="C36" s="33"/>
      <c r="D36" s="39"/>
      <c r="E36" s="35"/>
      <c r="F36" s="74"/>
      <c r="G36" s="78"/>
      <c r="H36" s="66"/>
      <c r="I36" s="68"/>
      <c r="J36" s="58"/>
      <c r="K36" s="58"/>
      <c r="L36" s="58"/>
      <c r="M36" s="58"/>
      <c r="N36" s="49"/>
    </row>
    <row r="37" spans="1:14">
      <c r="A37" s="72"/>
      <c r="B37" s="8"/>
      <c r="C37" s="15" t="s">
        <v>2</v>
      </c>
      <c r="D37" s="8"/>
      <c r="E37" s="19" t="s">
        <v>2</v>
      </c>
      <c r="F37" s="74"/>
      <c r="G37" s="78"/>
      <c r="H37" s="66"/>
      <c r="I37" s="68"/>
      <c r="J37" s="58"/>
      <c r="K37" s="58"/>
      <c r="L37" s="58"/>
      <c r="M37" s="58"/>
      <c r="N37" s="49"/>
    </row>
    <row r="38" spans="1:14" ht="30" customHeight="1" thickBot="1">
      <c r="A38" s="72"/>
      <c r="B38" s="10"/>
      <c r="C38" s="46" t="s">
        <v>38</v>
      </c>
      <c r="D38" s="11" t="e">
        <f>G34*C29</f>
        <v>#VALUE!</v>
      </c>
      <c r="E38" s="34"/>
      <c r="F38" s="74"/>
      <c r="G38" s="78"/>
      <c r="H38" s="66"/>
      <c r="I38" s="68"/>
      <c r="J38" s="58"/>
      <c r="K38" s="58"/>
      <c r="L38" s="58"/>
      <c r="M38" s="58"/>
      <c r="N38" s="79"/>
    </row>
    <row r="39" spans="1:14">
      <c r="A39" s="71">
        <v>7</v>
      </c>
      <c r="B39" s="8"/>
      <c r="C39" s="15" t="s">
        <v>1</v>
      </c>
      <c r="D39" s="8"/>
      <c r="E39" s="22" t="s">
        <v>4</v>
      </c>
      <c r="F39" s="73">
        <v>1</v>
      </c>
      <c r="G39" s="77" t="s">
        <v>53</v>
      </c>
      <c r="H39" s="65"/>
      <c r="I39" s="67"/>
      <c r="J39" s="57" t="str">
        <f t="shared" ref="J39" si="20">IF(I39="","",H39/I39)</f>
        <v/>
      </c>
      <c r="K39" s="75">
        <f>E5</f>
        <v>0</v>
      </c>
      <c r="L39" s="57" t="str">
        <f t="shared" ref="L39" si="21">IF(J39="","",H39-(H39*K39))</f>
        <v/>
      </c>
      <c r="M39" s="57" t="str">
        <f t="shared" ref="M39" si="22">IF(L39="","",J39-(J39*K39))</f>
        <v/>
      </c>
      <c r="N39" s="48" t="str">
        <f t="shared" ref="N39" si="23">IF(M39="","",M39*F39)</f>
        <v/>
      </c>
    </row>
    <row r="40" spans="1:14">
      <c r="A40" s="72"/>
      <c r="B40" s="8"/>
      <c r="C40" s="40" t="s">
        <v>24</v>
      </c>
      <c r="D40" s="38"/>
      <c r="E40" s="35"/>
      <c r="F40" s="74"/>
      <c r="G40" s="78"/>
      <c r="H40" s="66"/>
      <c r="I40" s="68"/>
      <c r="J40" s="58"/>
      <c r="K40" s="58"/>
      <c r="L40" s="58"/>
      <c r="M40" s="58"/>
      <c r="N40" s="49"/>
    </row>
    <row r="41" spans="1:14">
      <c r="A41" s="72"/>
      <c r="B41" s="19"/>
      <c r="C41" s="33"/>
      <c r="D41" s="39"/>
      <c r="E41" s="35"/>
      <c r="F41" s="74"/>
      <c r="G41" s="78"/>
      <c r="H41" s="66"/>
      <c r="I41" s="68"/>
      <c r="J41" s="58"/>
      <c r="K41" s="58"/>
      <c r="L41" s="58"/>
      <c r="M41" s="58"/>
      <c r="N41" s="49"/>
    </row>
    <row r="42" spans="1:14">
      <c r="A42" s="72"/>
      <c r="B42" s="8"/>
      <c r="C42" s="15" t="s">
        <v>2</v>
      </c>
      <c r="D42" s="8"/>
      <c r="E42" s="19" t="s">
        <v>2</v>
      </c>
      <c r="F42" s="74"/>
      <c r="G42" s="78"/>
      <c r="H42" s="66"/>
      <c r="I42" s="68"/>
      <c r="J42" s="58"/>
      <c r="K42" s="58"/>
      <c r="L42" s="58"/>
      <c r="M42" s="58"/>
      <c r="N42" s="49"/>
    </row>
    <row r="43" spans="1:14" ht="30" customHeight="1" thickBot="1">
      <c r="A43" s="72"/>
      <c r="B43" s="10"/>
      <c r="C43" s="18" t="s">
        <v>39</v>
      </c>
      <c r="D43" s="11" t="e">
        <f>G39*C34</f>
        <v>#VALUE!</v>
      </c>
      <c r="E43" s="34"/>
      <c r="F43" s="74"/>
      <c r="G43" s="78"/>
      <c r="H43" s="66"/>
      <c r="I43" s="68"/>
      <c r="J43" s="58"/>
      <c r="K43" s="58"/>
      <c r="L43" s="58"/>
      <c r="M43" s="58"/>
      <c r="N43" s="79"/>
    </row>
    <row r="44" spans="1:14">
      <c r="A44" s="71">
        <v>8</v>
      </c>
      <c r="B44" s="8"/>
      <c r="C44" s="15" t="s">
        <v>1</v>
      </c>
      <c r="D44" s="8"/>
      <c r="E44" s="22" t="s">
        <v>4</v>
      </c>
      <c r="F44" s="73">
        <v>1</v>
      </c>
      <c r="G44" s="77" t="s">
        <v>54</v>
      </c>
      <c r="H44" s="65"/>
      <c r="I44" s="67"/>
      <c r="J44" s="57" t="str">
        <f t="shared" ref="J44" si="24">IF(I44="","",H44/I44)</f>
        <v/>
      </c>
      <c r="K44" s="75">
        <f>E5</f>
        <v>0</v>
      </c>
      <c r="L44" s="57" t="str">
        <f t="shared" ref="L44" si="25">IF(J44="","",H44-(H44*K44))</f>
        <v/>
      </c>
      <c r="M44" s="57" t="str">
        <f t="shared" ref="M44" si="26">IF(L44="","",J44-(J44*K44))</f>
        <v/>
      </c>
      <c r="N44" s="48" t="str">
        <f t="shared" ref="N44" si="27">IF(M44="","",M44*F44)</f>
        <v/>
      </c>
    </row>
    <row r="45" spans="1:14">
      <c r="A45" s="72"/>
      <c r="B45" s="8"/>
      <c r="C45" s="37" t="s">
        <v>25</v>
      </c>
      <c r="D45" s="38"/>
      <c r="E45" s="35"/>
      <c r="F45" s="74"/>
      <c r="G45" s="78"/>
      <c r="H45" s="66"/>
      <c r="I45" s="68"/>
      <c r="J45" s="58"/>
      <c r="K45" s="58"/>
      <c r="L45" s="58"/>
      <c r="M45" s="58"/>
      <c r="N45" s="49"/>
    </row>
    <row r="46" spans="1:14">
      <c r="A46" s="72"/>
      <c r="B46" s="19"/>
      <c r="C46" s="33"/>
      <c r="D46" s="39"/>
      <c r="E46" s="35"/>
      <c r="F46" s="74"/>
      <c r="G46" s="78"/>
      <c r="H46" s="66"/>
      <c r="I46" s="68"/>
      <c r="J46" s="58"/>
      <c r="K46" s="58"/>
      <c r="L46" s="58"/>
      <c r="M46" s="58"/>
      <c r="N46" s="49"/>
    </row>
    <row r="47" spans="1:14">
      <c r="A47" s="72"/>
      <c r="B47" s="8"/>
      <c r="C47" s="15" t="s">
        <v>2</v>
      </c>
      <c r="D47" s="8"/>
      <c r="E47" s="19" t="s">
        <v>2</v>
      </c>
      <c r="F47" s="74"/>
      <c r="G47" s="78"/>
      <c r="H47" s="66"/>
      <c r="I47" s="68"/>
      <c r="J47" s="58"/>
      <c r="K47" s="58"/>
      <c r="L47" s="58"/>
      <c r="M47" s="58"/>
      <c r="N47" s="49"/>
    </row>
    <row r="48" spans="1:14" ht="15.75" thickBot="1">
      <c r="A48" s="72"/>
      <c r="B48" s="10"/>
      <c r="C48" s="44" t="s">
        <v>40</v>
      </c>
      <c r="D48" s="11" t="e">
        <f>G44*C39</f>
        <v>#VALUE!</v>
      </c>
      <c r="E48" s="34"/>
      <c r="F48" s="74"/>
      <c r="G48" s="78"/>
      <c r="H48" s="66"/>
      <c r="I48" s="68"/>
      <c r="J48" s="58"/>
      <c r="K48" s="58"/>
      <c r="L48" s="58"/>
      <c r="M48" s="58"/>
      <c r="N48" s="79"/>
    </row>
    <row r="49" spans="1:14">
      <c r="A49" s="71">
        <v>9</v>
      </c>
      <c r="B49" s="20"/>
      <c r="C49" s="21" t="s">
        <v>1</v>
      </c>
      <c r="D49" s="20"/>
      <c r="E49" s="23" t="s">
        <v>4</v>
      </c>
      <c r="F49" s="73">
        <v>2</v>
      </c>
      <c r="G49" s="77" t="s">
        <v>55</v>
      </c>
      <c r="H49" s="65"/>
      <c r="I49" s="67"/>
      <c r="J49" s="57" t="str">
        <f t="shared" ref="J49" si="28">IF(I49="","",H49/I49)</f>
        <v/>
      </c>
      <c r="K49" s="75">
        <f>E5</f>
        <v>0</v>
      </c>
      <c r="L49" s="57" t="str">
        <f t="shared" ref="L49" si="29">IF(J49="","",H49-(H49*K49))</f>
        <v/>
      </c>
      <c r="M49" s="57" t="str">
        <f t="shared" ref="M49" si="30">IF(L49="","",J49-(J49*K49))</f>
        <v/>
      </c>
      <c r="N49" s="48" t="str">
        <f t="shared" ref="N49" si="31">IF(M49="","",M49*F49)</f>
        <v/>
      </c>
    </row>
    <row r="50" spans="1:14">
      <c r="A50" s="72"/>
      <c r="B50" s="8"/>
      <c r="C50" s="37" t="s">
        <v>26</v>
      </c>
      <c r="D50" s="38"/>
      <c r="E50" s="35"/>
      <c r="F50" s="74"/>
      <c r="G50" s="78"/>
      <c r="H50" s="66"/>
      <c r="I50" s="68"/>
      <c r="J50" s="58"/>
      <c r="K50" s="58"/>
      <c r="L50" s="58"/>
      <c r="M50" s="58"/>
      <c r="N50" s="49"/>
    </row>
    <row r="51" spans="1:14">
      <c r="A51" s="72"/>
      <c r="B51" s="19"/>
      <c r="C51" s="33"/>
      <c r="D51" s="39"/>
      <c r="E51" s="35"/>
      <c r="F51" s="74"/>
      <c r="G51" s="78"/>
      <c r="H51" s="66"/>
      <c r="I51" s="68"/>
      <c r="J51" s="58"/>
      <c r="K51" s="58"/>
      <c r="L51" s="58"/>
      <c r="M51" s="58"/>
      <c r="N51" s="49"/>
    </row>
    <row r="52" spans="1:14">
      <c r="A52" s="72"/>
      <c r="B52" s="8"/>
      <c r="C52" s="15" t="s">
        <v>2</v>
      </c>
      <c r="D52" s="8"/>
      <c r="E52" s="19" t="s">
        <v>2</v>
      </c>
      <c r="F52" s="74"/>
      <c r="G52" s="78"/>
      <c r="H52" s="66"/>
      <c r="I52" s="68"/>
      <c r="J52" s="58"/>
      <c r="K52" s="58"/>
      <c r="L52" s="58"/>
      <c r="M52" s="58"/>
      <c r="N52" s="49"/>
    </row>
    <row r="53" spans="1:14" ht="30" customHeight="1" thickBot="1">
      <c r="A53" s="72"/>
      <c r="B53" s="10"/>
      <c r="C53" s="44" t="s">
        <v>41</v>
      </c>
      <c r="D53" s="11" t="e">
        <f>G49*C44</f>
        <v>#VALUE!</v>
      </c>
      <c r="E53" s="34"/>
      <c r="F53" s="74"/>
      <c r="G53" s="78"/>
      <c r="H53" s="66"/>
      <c r="I53" s="68"/>
      <c r="J53" s="58"/>
      <c r="K53" s="58"/>
      <c r="L53" s="58"/>
      <c r="M53" s="58"/>
      <c r="N53" s="79"/>
    </row>
    <row r="54" spans="1:14">
      <c r="A54" s="71">
        <v>10</v>
      </c>
      <c r="B54" s="20"/>
      <c r="C54" s="21" t="s">
        <v>1</v>
      </c>
      <c r="D54" s="20"/>
      <c r="E54" s="23" t="s">
        <v>4</v>
      </c>
      <c r="F54" s="73">
        <v>6</v>
      </c>
      <c r="G54" s="77" t="s">
        <v>56</v>
      </c>
      <c r="H54" s="65"/>
      <c r="I54" s="67"/>
      <c r="J54" s="59" t="str">
        <f t="shared" ref="J54" si="32">IF(I54="","",H54/I54)</f>
        <v/>
      </c>
      <c r="K54" s="76">
        <f>E5</f>
        <v>0</v>
      </c>
      <c r="L54" s="59" t="str">
        <f t="shared" ref="L54" si="33">IF(J54="","",H54-(H54*K54))</f>
        <v/>
      </c>
      <c r="M54" s="59" t="str">
        <f t="shared" ref="M54" si="34">IF(L54="","",J54-(J54*K54))</f>
        <v/>
      </c>
      <c r="N54" s="48" t="str">
        <f t="shared" ref="N54" si="35">IF(M54="","",M54*F54)</f>
        <v/>
      </c>
    </row>
    <row r="55" spans="1:14">
      <c r="A55" s="72"/>
      <c r="B55" s="8"/>
      <c r="C55" s="37" t="s">
        <v>27</v>
      </c>
      <c r="D55" s="38"/>
      <c r="E55" s="35"/>
      <c r="F55" s="74"/>
      <c r="G55" s="78"/>
      <c r="H55" s="66"/>
      <c r="I55" s="68"/>
      <c r="J55" s="58"/>
      <c r="K55" s="58"/>
      <c r="L55" s="58"/>
      <c r="M55" s="58"/>
      <c r="N55" s="49"/>
    </row>
    <row r="56" spans="1:14">
      <c r="A56" s="72"/>
      <c r="B56" s="19"/>
      <c r="C56" s="33"/>
      <c r="D56" s="39"/>
      <c r="E56" s="35"/>
      <c r="F56" s="74"/>
      <c r="G56" s="78"/>
      <c r="H56" s="66"/>
      <c r="I56" s="68"/>
      <c r="J56" s="58"/>
      <c r="K56" s="58"/>
      <c r="L56" s="58"/>
      <c r="M56" s="58"/>
      <c r="N56" s="49"/>
    </row>
    <row r="57" spans="1:14">
      <c r="A57" s="72"/>
      <c r="B57" s="8"/>
      <c r="C57" s="15" t="s">
        <v>2</v>
      </c>
      <c r="D57" s="8"/>
      <c r="E57" s="19" t="s">
        <v>2</v>
      </c>
      <c r="F57" s="74"/>
      <c r="G57" s="78"/>
      <c r="H57" s="66"/>
      <c r="I57" s="68"/>
      <c r="J57" s="58"/>
      <c r="K57" s="58"/>
      <c r="L57" s="58"/>
      <c r="M57" s="58"/>
      <c r="N57" s="49"/>
    </row>
    <row r="58" spans="1:14" ht="30" customHeight="1" thickBot="1">
      <c r="A58" s="72"/>
      <c r="B58" s="10"/>
      <c r="C58" s="44" t="s">
        <v>42</v>
      </c>
      <c r="D58" s="11" t="e">
        <f>G54*C24</f>
        <v>#VALUE!</v>
      </c>
      <c r="E58" s="34"/>
      <c r="F58" s="74"/>
      <c r="G58" s="78"/>
      <c r="H58" s="66"/>
      <c r="I58" s="68"/>
      <c r="J58" s="58"/>
      <c r="K58" s="58"/>
      <c r="L58" s="58"/>
      <c r="M58" s="58"/>
      <c r="N58" s="79"/>
    </row>
    <row r="59" spans="1:14">
      <c r="A59" s="71">
        <v>11</v>
      </c>
      <c r="B59" s="8"/>
      <c r="C59" s="15" t="s">
        <v>1</v>
      </c>
      <c r="D59" s="8"/>
      <c r="E59" s="22" t="s">
        <v>4</v>
      </c>
      <c r="F59" s="73">
        <v>2</v>
      </c>
      <c r="G59" s="77" t="s">
        <v>57</v>
      </c>
      <c r="H59" s="65"/>
      <c r="I59" s="67"/>
      <c r="J59" s="57" t="str">
        <f t="shared" ref="J59" si="36">IF(I59="","",H59/I59)</f>
        <v/>
      </c>
      <c r="K59" s="75">
        <f>E5</f>
        <v>0</v>
      </c>
      <c r="L59" s="57" t="str">
        <f t="shared" ref="L59" si="37">IF(J59="","",H59-(H59*K59))</f>
        <v/>
      </c>
      <c r="M59" s="57" t="str">
        <f t="shared" ref="M59" si="38">IF(L59="","",J59-(J59*K59))</f>
        <v/>
      </c>
      <c r="N59" s="48" t="str">
        <f t="shared" ref="N59" si="39">IF(M59="","",M59*F59)</f>
        <v/>
      </c>
    </row>
    <row r="60" spans="1:14">
      <c r="A60" s="72"/>
      <c r="B60" s="8"/>
      <c r="C60" s="37" t="s">
        <v>28</v>
      </c>
      <c r="D60" s="38"/>
      <c r="E60" s="35"/>
      <c r="F60" s="74"/>
      <c r="G60" s="78"/>
      <c r="H60" s="66"/>
      <c r="I60" s="68"/>
      <c r="J60" s="58"/>
      <c r="K60" s="58"/>
      <c r="L60" s="58"/>
      <c r="M60" s="58"/>
      <c r="N60" s="49"/>
    </row>
    <row r="61" spans="1:14">
      <c r="A61" s="72"/>
      <c r="B61" s="19"/>
      <c r="C61" s="33"/>
      <c r="D61" s="39"/>
      <c r="E61" s="35"/>
      <c r="F61" s="74"/>
      <c r="G61" s="78"/>
      <c r="H61" s="66"/>
      <c r="I61" s="68"/>
      <c r="J61" s="58"/>
      <c r="K61" s="58"/>
      <c r="L61" s="58"/>
      <c r="M61" s="58"/>
      <c r="N61" s="49"/>
    </row>
    <row r="62" spans="1:14">
      <c r="A62" s="72"/>
      <c r="B62" s="8"/>
      <c r="C62" s="15" t="s">
        <v>2</v>
      </c>
      <c r="D62" s="8"/>
      <c r="E62" s="19" t="s">
        <v>2</v>
      </c>
      <c r="F62" s="74"/>
      <c r="G62" s="78"/>
      <c r="H62" s="66"/>
      <c r="I62" s="68"/>
      <c r="J62" s="58"/>
      <c r="K62" s="58"/>
      <c r="L62" s="58"/>
      <c r="M62" s="58"/>
      <c r="N62" s="49"/>
    </row>
    <row r="63" spans="1:14" ht="30" customHeight="1" thickBot="1">
      <c r="A63" s="72"/>
      <c r="B63" s="10"/>
      <c r="C63" s="44" t="s">
        <v>43</v>
      </c>
      <c r="D63" s="11" t="e">
        <f>G59*C54</f>
        <v>#VALUE!</v>
      </c>
      <c r="E63" s="34"/>
      <c r="F63" s="74"/>
      <c r="G63" s="78"/>
      <c r="H63" s="66"/>
      <c r="I63" s="68"/>
      <c r="J63" s="58"/>
      <c r="K63" s="58"/>
      <c r="L63" s="58"/>
      <c r="M63" s="58"/>
      <c r="N63" s="79"/>
    </row>
    <row r="64" spans="1:14">
      <c r="A64" s="71">
        <v>12</v>
      </c>
      <c r="B64" s="8"/>
      <c r="C64" s="15" t="s">
        <v>1</v>
      </c>
      <c r="D64" s="8"/>
      <c r="E64" s="22" t="s">
        <v>4</v>
      </c>
      <c r="F64" s="73">
        <v>1</v>
      </c>
      <c r="G64" s="77" t="s">
        <v>58</v>
      </c>
      <c r="H64" s="65"/>
      <c r="I64" s="67"/>
      <c r="J64" s="57" t="str">
        <f t="shared" ref="J64" si="40">IF(I64="","",H64/I64)</f>
        <v/>
      </c>
      <c r="K64" s="75">
        <f>E5</f>
        <v>0</v>
      </c>
      <c r="L64" s="57" t="str">
        <f t="shared" ref="L64" si="41">IF(J64="","",H64-(H64*K64))</f>
        <v/>
      </c>
      <c r="M64" s="57" t="str">
        <f t="shared" ref="M64" si="42">IF(L64="","",J64-(J64*K64))</f>
        <v/>
      </c>
      <c r="N64" s="48" t="str">
        <f t="shared" ref="N64" si="43">IF(M64="","",M64*F64)</f>
        <v/>
      </c>
    </row>
    <row r="65" spans="1:14">
      <c r="A65" s="72"/>
      <c r="B65" s="8"/>
      <c r="C65" s="40" t="s">
        <v>29</v>
      </c>
      <c r="D65" s="38"/>
      <c r="E65" s="35"/>
      <c r="F65" s="74"/>
      <c r="G65" s="78"/>
      <c r="H65" s="66"/>
      <c r="I65" s="68"/>
      <c r="J65" s="58"/>
      <c r="K65" s="58"/>
      <c r="L65" s="58"/>
      <c r="M65" s="58"/>
      <c r="N65" s="49"/>
    </row>
    <row r="66" spans="1:14">
      <c r="A66" s="72"/>
      <c r="B66" s="19"/>
      <c r="C66" s="33"/>
      <c r="D66" s="39"/>
      <c r="E66" s="35"/>
      <c r="F66" s="74"/>
      <c r="G66" s="78"/>
      <c r="H66" s="66"/>
      <c r="I66" s="68"/>
      <c r="J66" s="58"/>
      <c r="K66" s="58"/>
      <c r="L66" s="58"/>
      <c r="M66" s="58"/>
      <c r="N66" s="49"/>
    </row>
    <row r="67" spans="1:14">
      <c r="A67" s="72"/>
      <c r="B67" s="8"/>
      <c r="C67" s="15" t="s">
        <v>2</v>
      </c>
      <c r="D67" s="8"/>
      <c r="E67" s="19" t="s">
        <v>2</v>
      </c>
      <c r="F67" s="74"/>
      <c r="G67" s="78"/>
      <c r="H67" s="66"/>
      <c r="I67" s="68"/>
      <c r="J67" s="58"/>
      <c r="K67" s="58"/>
      <c r="L67" s="58"/>
      <c r="M67" s="58"/>
      <c r="N67" s="49"/>
    </row>
    <row r="68" spans="1:14" ht="30" customHeight="1" thickBot="1">
      <c r="A68" s="72"/>
      <c r="B68" s="10"/>
      <c r="C68" s="44" t="s">
        <v>44</v>
      </c>
      <c r="D68" s="11" t="e">
        <f>G64*C59</f>
        <v>#VALUE!</v>
      </c>
      <c r="E68" s="34"/>
      <c r="F68" s="74"/>
      <c r="G68" s="78"/>
      <c r="H68" s="66"/>
      <c r="I68" s="68"/>
      <c r="J68" s="58"/>
      <c r="K68" s="58"/>
      <c r="L68" s="58"/>
      <c r="M68" s="58"/>
      <c r="N68" s="79"/>
    </row>
    <row r="69" spans="1:14">
      <c r="A69" s="71">
        <v>13</v>
      </c>
      <c r="B69" s="8"/>
      <c r="C69" s="15" t="s">
        <v>1</v>
      </c>
      <c r="D69" s="8"/>
      <c r="E69" s="22" t="s">
        <v>4</v>
      </c>
      <c r="F69" s="73">
        <v>1</v>
      </c>
      <c r="G69" s="77" t="s">
        <v>59</v>
      </c>
      <c r="H69" s="65"/>
      <c r="I69" s="67"/>
      <c r="J69" s="57" t="str">
        <f t="shared" ref="J69" si="44">IF(I69="","",H69/I69)</f>
        <v/>
      </c>
      <c r="K69" s="75">
        <f>E5</f>
        <v>0</v>
      </c>
      <c r="L69" s="57" t="str">
        <f t="shared" ref="L69" si="45">IF(J69="","",H69-(H69*K69))</f>
        <v/>
      </c>
      <c r="M69" s="57" t="str">
        <f t="shared" ref="M69" si="46">IF(L69="","",J69-(J69*K69))</f>
        <v/>
      </c>
      <c r="N69" s="48" t="str">
        <f t="shared" ref="N69" si="47">IF(M69="","",M69*F69)</f>
        <v/>
      </c>
    </row>
    <row r="70" spans="1:14">
      <c r="A70" s="72"/>
      <c r="B70" s="8"/>
      <c r="C70" s="40" t="s">
        <v>30</v>
      </c>
      <c r="D70" s="38"/>
      <c r="E70" s="35"/>
      <c r="F70" s="74"/>
      <c r="G70" s="78"/>
      <c r="H70" s="66"/>
      <c r="I70" s="68"/>
      <c r="J70" s="58"/>
      <c r="K70" s="58"/>
      <c r="L70" s="58"/>
      <c r="M70" s="58"/>
      <c r="N70" s="49"/>
    </row>
    <row r="71" spans="1:14">
      <c r="A71" s="72"/>
      <c r="B71" s="19"/>
      <c r="C71" s="33"/>
      <c r="D71" s="39"/>
      <c r="E71" s="35"/>
      <c r="F71" s="74"/>
      <c r="G71" s="78"/>
      <c r="H71" s="66"/>
      <c r="I71" s="68"/>
      <c r="J71" s="58"/>
      <c r="K71" s="58"/>
      <c r="L71" s="58"/>
      <c r="M71" s="58"/>
      <c r="N71" s="49"/>
    </row>
    <row r="72" spans="1:14">
      <c r="A72" s="72"/>
      <c r="B72" s="8"/>
      <c r="C72" s="15" t="s">
        <v>2</v>
      </c>
      <c r="D72" s="8"/>
      <c r="E72" s="19" t="s">
        <v>2</v>
      </c>
      <c r="F72" s="74"/>
      <c r="G72" s="78"/>
      <c r="H72" s="66"/>
      <c r="I72" s="68"/>
      <c r="J72" s="58"/>
      <c r="K72" s="58"/>
      <c r="L72" s="58"/>
      <c r="M72" s="58"/>
      <c r="N72" s="49"/>
    </row>
    <row r="73" spans="1:14" ht="15.75" thickBot="1">
      <c r="A73" s="72"/>
      <c r="B73" s="10"/>
      <c r="C73" s="18" t="s">
        <v>45</v>
      </c>
      <c r="D73" s="11" t="e">
        <f>G69*C64</f>
        <v>#VALUE!</v>
      </c>
      <c r="E73" s="34"/>
      <c r="F73" s="74"/>
      <c r="G73" s="78"/>
      <c r="H73" s="66"/>
      <c r="I73" s="68"/>
      <c r="J73" s="58"/>
      <c r="K73" s="58"/>
      <c r="L73" s="58"/>
      <c r="M73" s="58"/>
      <c r="N73" s="79"/>
    </row>
    <row r="74" spans="1:14">
      <c r="A74" s="71">
        <v>14</v>
      </c>
      <c r="B74" s="20"/>
      <c r="C74" s="21" t="s">
        <v>1</v>
      </c>
      <c r="D74" s="20"/>
      <c r="E74" s="23" t="s">
        <v>4</v>
      </c>
      <c r="F74" s="73">
        <v>1</v>
      </c>
      <c r="G74" s="77" t="s">
        <v>60</v>
      </c>
      <c r="H74" s="65"/>
      <c r="I74" s="67"/>
      <c r="J74" s="57" t="str">
        <f t="shared" ref="J74" si="48">IF(I74="","",H74/I74)</f>
        <v/>
      </c>
      <c r="K74" s="75">
        <f>E5</f>
        <v>0</v>
      </c>
      <c r="L74" s="57" t="str">
        <f t="shared" ref="L74" si="49">IF(J74="","",H74-(H74*K74))</f>
        <v/>
      </c>
      <c r="M74" s="57" t="str">
        <f t="shared" ref="M74" si="50">IF(L74="","",J74-(J74*K74))</f>
        <v/>
      </c>
      <c r="N74" s="48" t="str">
        <f t="shared" ref="N74" si="51">IF(M74="","",M74*F74)</f>
        <v/>
      </c>
    </row>
    <row r="75" spans="1:14">
      <c r="A75" s="72"/>
      <c r="B75" s="8"/>
      <c r="C75" s="40" t="s">
        <v>31</v>
      </c>
      <c r="D75" s="38"/>
      <c r="E75" s="35"/>
      <c r="F75" s="74"/>
      <c r="G75" s="78"/>
      <c r="H75" s="66"/>
      <c r="I75" s="68"/>
      <c r="J75" s="58"/>
      <c r="K75" s="58"/>
      <c r="L75" s="58"/>
      <c r="M75" s="58"/>
      <c r="N75" s="49"/>
    </row>
    <row r="76" spans="1:14">
      <c r="A76" s="72"/>
      <c r="B76" s="19"/>
      <c r="C76" s="33"/>
      <c r="D76" s="39"/>
      <c r="E76" s="35"/>
      <c r="F76" s="74"/>
      <c r="G76" s="78"/>
      <c r="H76" s="66"/>
      <c r="I76" s="68"/>
      <c r="J76" s="58"/>
      <c r="K76" s="58"/>
      <c r="L76" s="58"/>
      <c r="M76" s="58"/>
      <c r="N76" s="49"/>
    </row>
    <row r="77" spans="1:14">
      <c r="A77" s="72"/>
      <c r="B77" s="8"/>
      <c r="C77" s="15" t="s">
        <v>2</v>
      </c>
      <c r="D77" s="8"/>
      <c r="E77" s="19" t="s">
        <v>2</v>
      </c>
      <c r="F77" s="74"/>
      <c r="G77" s="78"/>
      <c r="H77" s="66"/>
      <c r="I77" s="68"/>
      <c r="J77" s="58"/>
      <c r="K77" s="58"/>
      <c r="L77" s="58"/>
      <c r="M77" s="58"/>
      <c r="N77" s="49"/>
    </row>
    <row r="78" spans="1:14" ht="30" customHeight="1" thickBot="1">
      <c r="A78" s="72"/>
      <c r="B78" s="10"/>
      <c r="C78" s="44" t="s">
        <v>61</v>
      </c>
      <c r="D78" s="11" t="e">
        <f>G74*C69</f>
        <v>#VALUE!</v>
      </c>
      <c r="E78" s="34"/>
      <c r="F78" s="74"/>
      <c r="G78" s="78"/>
      <c r="H78" s="66"/>
      <c r="I78" s="68"/>
      <c r="J78" s="58"/>
      <c r="K78" s="58"/>
      <c r="L78" s="58"/>
      <c r="M78" s="58"/>
      <c r="N78" s="79"/>
    </row>
    <row r="79" spans="1:14">
      <c r="A79" s="99">
        <v>15</v>
      </c>
      <c r="B79" s="20"/>
      <c r="C79" s="21" t="s">
        <v>1</v>
      </c>
      <c r="D79" s="20"/>
      <c r="E79" s="23" t="s">
        <v>4</v>
      </c>
      <c r="F79" s="101">
        <v>1</v>
      </c>
      <c r="G79" s="103" t="s">
        <v>62</v>
      </c>
      <c r="H79" s="65"/>
      <c r="I79" s="67"/>
      <c r="J79" s="57" t="str">
        <f t="shared" ref="J79" si="52">IF(I79="","",H79/I79)</f>
        <v/>
      </c>
      <c r="K79" s="75">
        <f>E5</f>
        <v>0</v>
      </c>
      <c r="L79" s="57" t="str">
        <f t="shared" ref="L79" si="53">IF(J79="","",H79-(H79*K79))</f>
        <v/>
      </c>
      <c r="M79" s="57" t="str">
        <f t="shared" ref="M79" si="54">IF(L79="","",J79-(J79*K79))</f>
        <v/>
      </c>
      <c r="N79" s="48" t="str">
        <f t="shared" ref="N79" si="55">IF(M79="","",M79*F79)</f>
        <v/>
      </c>
    </row>
    <row r="80" spans="1:14">
      <c r="A80" s="100"/>
      <c r="B80" s="8"/>
      <c r="C80" s="37" t="s">
        <v>32</v>
      </c>
      <c r="D80" s="38"/>
      <c r="E80" s="35"/>
      <c r="F80" s="102"/>
      <c r="G80" s="102"/>
      <c r="H80" s="66"/>
      <c r="I80" s="68"/>
      <c r="J80" s="58"/>
      <c r="K80" s="58"/>
      <c r="L80" s="58"/>
      <c r="M80" s="58"/>
      <c r="N80" s="49"/>
    </row>
    <row r="81" spans="1:14">
      <c r="A81" s="100"/>
      <c r="B81" s="19"/>
      <c r="C81" s="33"/>
      <c r="D81" s="39"/>
      <c r="E81" s="35"/>
      <c r="F81" s="102"/>
      <c r="G81" s="102"/>
      <c r="H81" s="66"/>
      <c r="I81" s="68"/>
      <c r="J81" s="58"/>
      <c r="K81" s="58"/>
      <c r="L81" s="58"/>
      <c r="M81" s="58"/>
      <c r="N81" s="49"/>
    </row>
    <row r="82" spans="1:14">
      <c r="A82" s="100"/>
      <c r="B82" s="8"/>
      <c r="C82" s="15" t="s">
        <v>2</v>
      </c>
      <c r="D82" s="8"/>
      <c r="E82" s="19" t="s">
        <v>2</v>
      </c>
      <c r="F82" s="102"/>
      <c r="G82" s="102"/>
      <c r="H82" s="66"/>
      <c r="I82" s="68"/>
      <c r="J82" s="58"/>
      <c r="K82" s="58"/>
      <c r="L82" s="58"/>
      <c r="M82" s="58"/>
      <c r="N82" s="49"/>
    </row>
    <row r="83" spans="1:14" ht="30" customHeight="1" thickBot="1">
      <c r="A83" s="100"/>
      <c r="B83" s="16"/>
      <c r="C83" s="47" t="s">
        <v>46</v>
      </c>
      <c r="D83" s="17" t="e">
        <f>G79*C74</f>
        <v>#VALUE!</v>
      </c>
      <c r="E83" s="36"/>
      <c r="F83" s="102"/>
      <c r="G83" s="104"/>
      <c r="H83" s="106"/>
      <c r="I83" s="105"/>
      <c r="J83" s="58"/>
      <c r="K83" s="58"/>
      <c r="L83" s="58"/>
      <c r="M83" s="58"/>
      <c r="N83" s="49"/>
    </row>
    <row r="84" spans="1:14" ht="30" customHeight="1" thickTop="1" thickBot="1">
      <c r="A84" s="63" t="s">
        <v>15</v>
      </c>
      <c r="B84" s="55"/>
      <c r="C84" s="64"/>
      <c r="D84" s="9"/>
      <c r="E84" s="53"/>
      <c r="F84" s="54"/>
      <c r="G84" s="54"/>
      <c r="H84" s="55"/>
      <c r="I84" s="55"/>
      <c r="J84" s="55"/>
      <c r="K84" s="55"/>
      <c r="L84" s="55"/>
      <c r="M84" s="56"/>
      <c r="N84" s="30">
        <f>SUM(N9:N79)</f>
        <v>0</v>
      </c>
    </row>
    <row r="88" spans="1:14">
      <c r="B88" s="6"/>
      <c r="C88" s="7"/>
    </row>
  </sheetData>
  <sheetProtection password="F117" sheet="1" objects="1" scenarios="1" formatCells="0"/>
  <mergeCells count="167">
    <mergeCell ref="A49:A53"/>
    <mergeCell ref="F49:F53"/>
    <mergeCell ref="G49:G53"/>
    <mergeCell ref="A3:N3"/>
    <mergeCell ref="A44:A48"/>
    <mergeCell ref="F44:F48"/>
    <mergeCell ref="G44:G48"/>
    <mergeCell ref="I44:I48"/>
    <mergeCell ref="N44:N48"/>
    <mergeCell ref="A34:A38"/>
    <mergeCell ref="F34:F38"/>
    <mergeCell ref="G34:G38"/>
    <mergeCell ref="I34:I38"/>
    <mergeCell ref="N34:N38"/>
    <mergeCell ref="A39:A43"/>
    <mergeCell ref="F39:F43"/>
    <mergeCell ref="G39:G43"/>
    <mergeCell ref="I39:I43"/>
    <mergeCell ref="N39:N43"/>
    <mergeCell ref="H29:H33"/>
    <mergeCell ref="K29:K33"/>
    <mergeCell ref="M29:M33"/>
    <mergeCell ref="L29:L33"/>
    <mergeCell ref="A14:A18"/>
    <mergeCell ref="A79:A83"/>
    <mergeCell ref="F79:F83"/>
    <mergeCell ref="G79:G83"/>
    <mergeCell ref="I79:I83"/>
    <mergeCell ref="H79:H83"/>
    <mergeCell ref="J79:J83"/>
    <mergeCell ref="K79:K83"/>
    <mergeCell ref="M79:M83"/>
    <mergeCell ref="L79:L83"/>
    <mergeCell ref="F59:F63"/>
    <mergeCell ref="G59:G63"/>
    <mergeCell ref="I59:I63"/>
    <mergeCell ref="N59:N63"/>
    <mergeCell ref="H59:H63"/>
    <mergeCell ref="K59:K63"/>
    <mergeCell ref="M59:M63"/>
    <mergeCell ref="L59:L63"/>
    <mergeCell ref="A64:A68"/>
    <mergeCell ref="F64:F68"/>
    <mergeCell ref="G64:G68"/>
    <mergeCell ref="I64:I68"/>
    <mergeCell ref="N64:N68"/>
    <mergeCell ref="A59:A63"/>
    <mergeCell ref="A69:A73"/>
    <mergeCell ref="F69:F73"/>
    <mergeCell ref="G69:G73"/>
    <mergeCell ref="I69:I73"/>
    <mergeCell ref="N69:N73"/>
    <mergeCell ref="H69:H73"/>
    <mergeCell ref="K69:K73"/>
    <mergeCell ref="M69:M73"/>
    <mergeCell ref="L69:L73"/>
    <mergeCell ref="G74:G78"/>
    <mergeCell ref="I74:I78"/>
    <mergeCell ref="N74:N78"/>
    <mergeCell ref="H74:H78"/>
    <mergeCell ref="J74:J78"/>
    <mergeCell ref="K74:K78"/>
    <mergeCell ref="M74:M78"/>
    <mergeCell ref="L74:L78"/>
    <mergeCell ref="I49:I53"/>
    <mergeCell ref="N49:N53"/>
    <mergeCell ref="K64:K68"/>
    <mergeCell ref="M64:M68"/>
    <mergeCell ref="L64:L68"/>
    <mergeCell ref="F14:F18"/>
    <mergeCell ref="G14:G18"/>
    <mergeCell ref="I14:I18"/>
    <mergeCell ref="N14:N18"/>
    <mergeCell ref="H14:H18"/>
    <mergeCell ref="K14:K18"/>
    <mergeCell ref="A54:A58"/>
    <mergeCell ref="F54:F58"/>
    <mergeCell ref="G54:G58"/>
    <mergeCell ref="I54:I58"/>
    <mergeCell ref="N54:N58"/>
    <mergeCell ref="A24:A28"/>
    <mergeCell ref="F24:F28"/>
    <mergeCell ref="G24:G28"/>
    <mergeCell ref="I24:I28"/>
    <mergeCell ref="N24:N28"/>
    <mergeCell ref="H24:H28"/>
    <mergeCell ref="K24:K28"/>
    <mergeCell ref="A29:A33"/>
    <mergeCell ref="N19:N23"/>
    <mergeCell ref="H19:H23"/>
    <mergeCell ref="K19:K23"/>
    <mergeCell ref="K34:K38"/>
    <mergeCell ref="K39:K43"/>
    <mergeCell ref="N9:N13"/>
    <mergeCell ref="E7:E8"/>
    <mergeCell ref="A9:A13"/>
    <mergeCell ref="F9:F13"/>
    <mergeCell ref="G9:G13"/>
    <mergeCell ref="I9:I13"/>
    <mergeCell ref="A7:A8"/>
    <mergeCell ref="F7:F8"/>
    <mergeCell ref="G7:G8"/>
    <mergeCell ref="C7:C8"/>
    <mergeCell ref="I7:I8"/>
    <mergeCell ref="N7:N8"/>
    <mergeCell ref="H7:H8"/>
    <mergeCell ref="H9:H13"/>
    <mergeCell ref="K7:K8"/>
    <mergeCell ref="K9:K13"/>
    <mergeCell ref="K44:K48"/>
    <mergeCell ref="K49:K53"/>
    <mergeCell ref="K54:K58"/>
    <mergeCell ref="F29:F33"/>
    <mergeCell ref="G29:G33"/>
    <mergeCell ref="I29:I33"/>
    <mergeCell ref="N29:N33"/>
    <mergeCell ref="H54:H58"/>
    <mergeCell ref="F19:F23"/>
    <mergeCell ref="G19:G23"/>
    <mergeCell ref="A84:C84"/>
    <mergeCell ref="J7:J8"/>
    <mergeCell ref="J9:J13"/>
    <mergeCell ref="J14:J18"/>
    <mergeCell ref="J19:J23"/>
    <mergeCell ref="J24:J28"/>
    <mergeCell ref="J29:J33"/>
    <mergeCell ref="J34:J38"/>
    <mergeCell ref="J39:J43"/>
    <mergeCell ref="J44:J48"/>
    <mergeCell ref="J49:J53"/>
    <mergeCell ref="J54:J58"/>
    <mergeCell ref="J59:J63"/>
    <mergeCell ref="J64:J68"/>
    <mergeCell ref="J69:J73"/>
    <mergeCell ref="H34:H38"/>
    <mergeCell ref="H39:H43"/>
    <mergeCell ref="H44:H48"/>
    <mergeCell ref="H49:H53"/>
    <mergeCell ref="I19:I23"/>
    <mergeCell ref="A19:A23"/>
    <mergeCell ref="H64:H68"/>
    <mergeCell ref="A74:A78"/>
    <mergeCell ref="F74:F78"/>
    <mergeCell ref="N79:N83"/>
    <mergeCell ref="A5:C5"/>
    <mergeCell ref="O9:O13"/>
    <mergeCell ref="E84:M84"/>
    <mergeCell ref="L34:L38"/>
    <mergeCell ref="L39:L43"/>
    <mergeCell ref="L44:L48"/>
    <mergeCell ref="L49:L53"/>
    <mergeCell ref="L54:L58"/>
    <mergeCell ref="L7:L8"/>
    <mergeCell ref="L9:L13"/>
    <mergeCell ref="L14:L18"/>
    <mergeCell ref="L19:L23"/>
    <mergeCell ref="L24:L28"/>
    <mergeCell ref="M34:M38"/>
    <mergeCell ref="M39:M43"/>
    <mergeCell ref="M44:M48"/>
    <mergeCell ref="M49:M53"/>
    <mergeCell ref="M54:M58"/>
    <mergeCell ref="M7:M8"/>
    <mergeCell ref="M9:M13"/>
    <mergeCell ref="M14:M18"/>
    <mergeCell ref="M19:M23"/>
    <mergeCell ref="M24:M28"/>
  </mergeCells>
  <phoneticPr fontId="2" type="noConversion"/>
  <pageMargins left="0.7" right="0.7" top="0.75" bottom="0.75" header="0.3" footer="0.3"/>
  <pageSetup scale="55" fitToHeight="4" orientation="landscape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2011-01-14T16:14:38Z</cp:lastPrinted>
  <dcterms:created xsi:type="dcterms:W3CDTF">2006-09-16T00:00:00Z</dcterms:created>
  <dcterms:modified xsi:type="dcterms:W3CDTF">2013-03-06T19:30:07Z</dcterms:modified>
</cp:coreProperties>
</file>