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05" yWindow="135" windowWidth="15435" windowHeight="109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2" i="1"/>
  <c r="F73"/>
  <c r="F82"/>
  <c r="F81"/>
  <c r="F80"/>
  <c r="F79"/>
  <c r="F20"/>
  <c r="F21"/>
  <c r="F22"/>
  <c r="F23"/>
  <c r="F17"/>
  <c r="F18"/>
  <c r="F19"/>
  <c r="F98" l="1"/>
  <c r="F40"/>
  <c r="F119" l="1"/>
  <c r="F7"/>
  <c r="F8"/>
  <c r="F9"/>
  <c r="F10"/>
  <c r="F11"/>
  <c r="F12"/>
  <c r="F13"/>
  <c r="F14"/>
  <c r="F15"/>
  <c r="F16"/>
  <c r="F24"/>
  <c r="F25"/>
  <c r="F26"/>
  <c r="F27"/>
  <c r="F28"/>
  <c r="F29"/>
  <c r="F30"/>
  <c r="F31"/>
  <c r="F32"/>
  <c r="F33"/>
  <c r="F34"/>
  <c r="F35"/>
  <c r="F36"/>
  <c r="F37"/>
  <c r="F38"/>
  <c r="F39"/>
  <c r="F41"/>
  <c r="F42"/>
  <c r="F43"/>
  <c r="F44"/>
  <c r="F45"/>
  <c r="F46"/>
  <c r="F47"/>
  <c r="F48"/>
  <c r="F49"/>
  <c r="F50"/>
  <c r="F51"/>
  <c r="F53"/>
  <c r="F54"/>
  <c r="F55"/>
  <c r="F56"/>
  <c r="F57"/>
  <c r="F58"/>
  <c r="F59"/>
  <c r="F60"/>
  <c r="F61"/>
  <c r="F62"/>
  <c r="F69"/>
  <c r="F70"/>
  <c r="F71"/>
  <c r="F72"/>
  <c r="F74"/>
  <c r="F75"/>
  <c r="F76"/>
  <c r="F77"/>
  <c r="F78"/>
  <c r="F83"/>
  <c r="F84"/>
  <c r="F85"/>
  <c r="F86"/>
  <c r="F87"/>
  <c r="F88"/>
  <c r="F89"/>
  <c r="F90"/>
  <c r="F91"/>
  <c r="F92"/>
  <c r="F93"/>
  <c r="F94"/>
  <c r="F95"/>
  <c r="F96"/>
  <c r="F97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22" l="1"/>
  <c r="F124" s="1"/>
  <c r="F65"/>
  <c r="F67" s="1"/>
  <c r="F125" l="1"/>
</calcChain>
</file>

<file path=xl/sharedStrings.xml><?xml version="1.0" encoding="utf-8"?>
<sst xmlns="http://schemas.openxmlformats.org/spreadsheetml/2006/main" count="294" uniqueCount="116">
  <si>
    <t>PART NUMBER</t>
  </si>
  <si>
    <t>DESCRIPTION</t>
  </si>
  <si>
    <t>UNIT</t>
  </si>
  <si>
    <t>Quantity</t>
  </si>
  <si>
    <t>UNIT PRICE</t>
  </si>
  <si>
    <t>EXTENDED PRICE</t>
  </si>
  <si>
    <t>EQUIPMENT DIVISION</t>
  </si>
  <si>
    <t>AT 1603-xx</t>
  </si>
  <si>
    <t>ALLEN TEL 3 FOOT All Colors CAT 6 PATCH CABLE</t>
  </si>
  <si>
    <t>Each</t>
  </si>
  <si>
    <t>AT 1605-xx</t>
  </si>
  <si>
    <t>ALLEN TEL 5 FOOT All Colors CAT 6 PATCH CABLE</t>
  </si>
  <si>
    <t>AT 1607-xx</t>
  </si>
  <si>
    <t>ALLEN TEL 7 FOOT All Colors CAT 6 PATCH CABLE</t>
  </si>
  <si>
    <t>AT 1610-xx</t>
  </si>
  <si>
    <t>ALLEN TEL 10 FOOT All Colors CAT 6 PATCH CABLE</t>
  </si>
  <si>
    <t>X-30-422</t>
  </si>
  <si>
    <t>BRADY IDXPERT Labels Size: 1.500" W x 0.750" H_Print Area _ 250</t>
  </si>
  <si>
    <t>Cart</t>
  </si>
  <si>
    <t>XC-475-422</t>
  </si>
  <si>
    <t>BRADY IDXPERT GLOSS POLYESTER .475IN X 30 CONT</t>
  </si>
  <si>
    <t>XC-1000-580-YL-BK</t>
  </si>
  <si>
    <t>BRADY IDXPERT OUTDOOR VINYL 1.0IN X 30 FT _BK on YL</t>
  </si>
  <si>
    <t>XC-1000-580-GN-WT</t>
  </si>
  <si>
    <t>BRADY IDXPERT OUTDOOR VINYL 1.0IN X 30 FT _WT on GN</t>
  </si>
  <si>
    <t>XC-1000-580-BL-WT</t>
  </si>
  <si>
    <t>BRADY IDXPERT OUTDOOR VINYL 1.0IN X 30 FT _WT on BL</t>
  </si>
  <si>
    <t>XSL-115-427</t>
  </si>
  <si>
    <t>BRADY IDXPERT Labels 1.500" W x .500" H_Print Area Self Lam _ 250</t>
  </si>
  <si>
    <t>57014-703</t>
  </si>
  <si>
    <t xml:space="preserve">Chatsworth Velocity Standard Pack </t>
  </si>
  <si>
    <t>Pack</t>
  </si>
  <si>
    <t>10250-718</t>
  </si>
  <si>
    <t>Chatsworth Ladder Tray 18" Section 10'</t>
  </si>
  <si>
    <t>12730-718</t>
  </si>
  <si>
    <t xml:space="preserve">Chatsworth Ladder Tray 18" Top Plate Kit </t>
  </si>
  <si>
    <t>11746-718</t>
  </si>
  <si>
    <t>Chatsworth Ladder Tray 18" Wall Angle Support Kit</t>
  </si>
  <si>
    <t>13912-703</t>
  </si>
  <si>
    <t xml:space="preserve">Chatsworth Vertical Wire Manager </t>
  </si>
  <si>
    <t>GEIST - 102D20ST5-OD  Switched Ultra PDU</t>
  </si>
  <si>
    <t>RTAFHD3-12</t>
  </si>
  <si>
    <t>GEIST - Remote Temperature, Humidity, Air Flow, and Dew Point Sensor, 12' cord</t>
  </si>
  <si>
    <t>RWS</t>
  </si>
  <si>
    <t>GEIST - Remote Water Sensor </t>
  </si>
  <si>
    <t>GBI14420TMGBKT</t>
  </si>
  <si>
    <t>HAGER 1/4" X 4" X 20" TMGB KIT</t>
  </si>
  <si>
    <t>GBI14212TGBKT</t>
  </si>
  <si>
    <t>HAGER  1/4" X 2" X 12" TGB KIT</t>
  </si>
  <si>
    <t>RGBHKIT14119.25</t>
  </si>
  <si>
    <t>HAGER RACK GROUND BAR KIT_HORIZONTAL</t>
  </si>
  <si>
    <t xml:space="preserve">IMSOC10-1  </t>
  </si>
  <si>
    <t xml:space="preserve">Pelco - Sarix MiniDome .5 Megapixel Fixed Camera  </t>
  </si>
  <si>
    <t>EZDP44S</t>
  </si>
  <si>
    <t>STI 44+Single Pathway Kit Includes Pathway, Two (2) Mounting Plates And Labels</t>
  </si>
  <si>
    <t>EZRCM44S</t>
  </si>
  <si>
    <t>STI Radius Control Module - One Pair (2) For Use With Series 44+ Pathway</t>
  </si>
  <si>
    <t>Systimax 110AW2-100 100PR Block 110 w/Legs Cat6</t>
  </si>
  <si>
    <t>Systimax 110RD2-200-19, 110 BLOCK RACK MOUNT BRACKET</t>
  </si>
  <si>
    <t>Systimax 360 iPatch Panel Manager</t>
  </si>
  <si>
    <t>Systimax 360 iPatch Network Manager Module</t>
  </si>
  <si>
    <t>Systimax 360 iPatch® G2 LC Fiber Shelf, sliding</t>
  </si>
  <si>
    <t xml:space="preserve">Systimax RS-2AF-16SF RoloSplice Kit E/W 2x Fusion Splice Tray 1U Shelf </t>
  </si>
  <si>
    <t>FDXLCLC42-MXF003</t>
  </si>
  <si>
    <t>Systimax 3 FOOT - LC/LC Jumper Cable - MM</t>
  </si>
  <si>
    <t>FDXLCLC42-MXF007</t>
  </si>
  <si>
    <t>Systimax 7 FOOT - LC/LC Jumper Cable - MM</t>
  </si>
  <si>
    <t>Systimax iPatch 1100GS3 Evolve U/UTP Patch Panel, 48 port</t>
  </si>
  <si>
    <t>Systimax iPatch 1100GS3 Evolve U/UTP Patch Panel, 24 port</t>
  </si>
  <si>
    <t xml:space="preserve">Systimax 1U SS Horizontal Trough Kit </t>
  </si>
  <si>
    <t xml:space="preserve">Systimax 2U SS Horizontal Trough Kit </t>
  </si>
  <si>
    <t>Systimax GigaSPEED® XL 1571 Category 6 U/UTP Cable, outdoor, black</t>
  </si>
  <si>
    <t>Box</t>
  </si>
  <si>
    <t>Systimax GigaSPEED XL MGS400 Series Category 6 U/UTP Information Outlet, blue</t>
  </si>
  <si>
    <t>Systimax M61A-123 Yellow ICON - 100 \ bag</t>
  </si>
  <si>
    <t>Bag</t>
  </si>
  <si>
    <t>Systimax M104 Type Surface Mount Box, four port ivory</t>
  </si>
  <si>
    <t>Systimax Faceplate 4-Hole w/blanks_Modular Furniture</t>
  </si>
  <si>
    <t>Systimax C-4 CONNECTING BLOCK  10/ Bag</t>
  </si>
  <si>
    <t>Systimax C-5 CONNECTING BLOCK  10/ Bag</t>
  </si>
  <si>
    <t>Systimax 1010B Category 3 25 Pair Non-Plenum White</t>
  </si>
  <si>
    <t>Feet</t>
  </si>
  <si>
    <t>Systimax 24 Strand Fiber I/O TB Composite (12 SM / 12 MM OM4)</t>
  </si>
  <si>
    <t>Equipment Division- Materials Price</t>
  </si>
  <si>
    <t>Equipment Division-  Installation Price</t>
  </si>
  <si>
    <t>MATERIALS DIVISION</t>
  </si>
  <si>
    <t>FAXLCUC01-MXM002</t>
  </si>
  <si>
    <t>Systimax LC Fiber Pigtail OM4 Simplex 2 Meter</t>
  </si>
  <si>
    <t>RCURN082</t>
  </si>
  <si>
    <t>Systimax iPatch System Manager Enterprise 2,000</t>
  </si>
  <si>
    <t>CF54/100EZ</t>
  </si>
  <si>
    <t>SF100PG</t>
  </si>
  <si>
    <t>SWKEZ</t>
  </si>
  <si>
    <t xml:space="preserve">Cablofil - 2" x 4" cable tray </t>
  </si>
  <si>
    <t xml:space="preserve">Cablofil - Splice Connectors </t>
  </si>
  <si>
    <t>Chatsworth - 36" Wall Mount Rack</t>
  </si>
  <si>
    <t>11791-725</t>
  </si>
  <si>
    <t>Chatsworth - 48" Cabinet</t>
  </si>
  <si>
    <t>12419-748</t>
  </si>
  <si>
    <t>Chatsworth - Fan Top</t>
  </si>
  <si>
    <t>124800-701</t>
  </si>
  <si>
    <t>Chatsworth - 84" Cabinet</t>
  </si>
  <si>
    <t>M1050-732</t>
  </si>
  <si>
    <t xml:space="preserve">Chatsworth - 36" Wall Mount Cabinet </t>
  </si>
  <si>
    <t>12419-736</t>
  </si>
  <si>
    <t>X-29-422</t>
  </si>
  <si>
    <t>BRADY IDXPERT Labels Size: 1.500" W x 0.750" H_Print Area _ 450</t>
  </si>
  <si>
    <t>Systimax 71E Series GigaSPEED XL Category 6 U/UTP plenum Cable, Blue</t>
  </si>
  <si>
    <t>Systimax 71E Series GigaSPEED XL Category 6 U/UTP non- plenum Cable, Blue</t>
  </si>
  <si>
    <t>Cablofil - Hangers-Center Hung</t>
  </si>
  <si>
    <t>ISCM0053 BID COST SHEET</t>
  </si>
  <si>
    <t>Subtotal - Equipment Division Price</t>
  </si>
  <si>
    <t>Materials Division- Material Price</t>
  </si>
  <si>
    <t>Materials Division-Installation Price</t>
  </si>
  <si>
    <t>Subtotal- Materials Cost</t>
  </si>
  <si>
    <t>Total Cost</t>
  </si>
</sst>
</file>

<file path=xl/styles.xml><?xml version="1.0" encoding="utf-8"?>
<styleSheet xmlns="http://schemas.openxmlformats.org/spreadsheetml/2006/main">
  <numFmts count="3">
    <numFmt numFmtId="164" formatCode="_([$$-409]* #,##0.00_);_([$$-409]* \(#,##0.00\);_([$$-409]* &quot;-&quot;??_);_(@_)"/>
    <numFmt numFmtId="165" formatCode="&quot;$&quot;#,##0.00"/>
    <numFmt numFmtId="166" formatCode="[$$-409]#,##0.00_);\([$$-409]#,##0.00\)"/>
  </numFmts>
  <fonts count="13">
    <font>
      <sz val="11"/>
      <color theme="1"/>
      <name val="Calibri"/>
      <family val="2"/>
      <scheme val="minor"/>
    </font>
    <font>
      <b/>
      <u/>
      <sz val="2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/>
  </cellStyleXfs>
  <cellXfs count="95">
    <xf numFmtId="0" fontId="0" fillId="0" borderId="0" xfId="0"/>
    <xf numFmtId="0" fontId="4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left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0" fontId="4" fillId="0" borderId="9" xfId="1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right" vertical="center"/>
    </xf>
    <xf numFmtId="165" fontId="3" fillId="0" borderId="13" xfId="0" applyNumberFormat="1" applyFont="1" applyFill="1" applyBorder="1" applyAlignment="1">
      <alignment horizontal="right" vertical="center" wrapText="1"/>
    </xf>
    <xf numFmtId="0" fontId="7" fillId="0" borderId="2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10" xfId="1" applyNumberFormat="1" applyFont="1" applyFill="1" applyBorder="1" applyAlignment="1">
      <alignment horizontal="left" vertical="center" wrapText="1"/>
    </xf>
    <xf numFmtId="0" fontId="4" fillId="0" borderId="6" xfId="1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2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vertical="center" wrapText="1"/>
    </xf>
    <xf numFmtId="0" fontId="4" fillId="0" borderId="9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7" fillId="0" borderId="26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3" fillId="0" borderId="29" xfId="0" applyNumberFormat="1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>
      <alignment horizontal="left" vertical="center" wrapText="1"/>
    </xf>
    <xf numFmtId="164" fontId="0" fillId="0" borderId="4" xfId="0" applyNumberFormat="1" applyBorder="1"/>
    <xf numFmtId="0" fontId="3" fillId="3" borderId="22" xfId="0" applyNumberFormat="1" applyFont="1" applyFill="1" applyBorder="1" applyAlignment="1">
      <alignment horizontal="center" vertical="center"/>
    </xf>
    <xf numFmtId="0" fontId="3" fillId="3" borderId="23" xfId="0" applyNumberFormat="1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wrapText="1"/>
    </xf>
    <xf numFmtId="0" fontId="8" fillId="0" borderId="31" xfId="0" applyFont="1" applyBorder="1" applyAlignment="1">
      <alignment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0" fillId="0" borderId="32" xfId="0" applyFont="1" applyBorder="1" applyAlignment="1"/>
    <xf numFmtId="0" fontId="0" fillId="0" borderId="33" xfId="0" applyBorder="1" applyAlignment="1"/>
    <xf numFmtId="0" fontId="0" fillId="0" borderId="34" xfId="0" applyBorder="1" applyAlignment="1"/>
    <xf numFmtId="0" fontId="11" fillId="0" borderId="32" xfId="0" applyFont="1" applyBorder="1" applyAlignment="1"/>
    <xf numFmtId="0" fontId="11" fillId="0" borderId="33" xfId="0" applyFont="1" applyBorder="1" applyAlignment="1"/>
    <xf numFmtId="0" fontId="11" fillId="0" borderId="34" xfId="0" applyFont="1" applyBorder="1" applyAlignment="1"/>
    <xf numFmtId="0" fontId="12" fillId="0" borderId="32" xfId="0" applyFont="1" applyBorder="1" applyAlignment="1"/>
    <xf numFmtId="0" fontId="12" fillId="0" borderId="33" xfId="0" applyFont="1" applyBorder="1" applyAlignment="1"/>
    <xf numFmtId="0" fontId="12" fillId="0" borderId="34" xfId="0" applyFont="1" applyBorder="1" applyAlignment="1"/>
    <xf numFmtId="166" fontId="5" fillId="0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>
      <pane ySplit="5" topLeftCell="A6" activePane="bottomLeft" state="frozen"/>
      <selection pane="bottomLeft" activeCell="F123" sqref="F123"/>
    </sheetView>
  </sheetViews>
  <sheetFormatPr defaultRowHeight="15"/>
  <cols>
    <col min="1" max="1" width="23.140625" customWidth="1"/>
    <col min="2" max="2" width="56.7109375" customWidth="1"/>
    <col min="3" max="3" width="9.140625" customWidth="1"/>
    <col min="4" max="4" width="9.7109375" customWidth="1"/>
    <col min="5" max="5" width="14.7109375" customWidth="1"/>
    <col min="6" max="6" width="16" customWidth="1"/>
  </cols>
  <sheetData>
    <row r="1" spans="1:6">
      <c r="A1" s="62" t="s">
        <v>110</v>
      </c>
      <c r="B1" s="63"/>
      <c r="C1" s="63"/>
      <c r="D1" s="63"/>
      <c r="E1" s="63"/>
      <c r="F1" s="64"/>
    </row>
    <row r="2" spans="1:6">
      <c r="A2" s="65"/>
      <c r="B2" s="66"/>
      <c r="C2" s="66"/>
      <c r="D2" s="66"/>
      <c r="E2" s="66"/>
      <c r="F2" s="67"/>
    </row>
    <row r="3" spans="1:6" ht="15.75" thickBot="1">
      <c r="A3" s="68"/>
      <c r="B3" s="69"/>
      <c r="C3" s="69"/>
      <c r="D3" s="69"/>
      <c r="E3" s="69"/>
      <c r="F3" s="70"/>
    </row>
    <row r="4" spans="1:6">
      <c r="A4" s="71" t="s">
        <v>0</v>
      </c>
      <c r="B4" s="73" t="s">
        <v>1</v>
      </c>
      <c r="C4" s="73" t="s">
        <v>2</v>
      </c>
      <c r="D4" s="71" t="s">
        <v>3</v>
      </c>
      <c r="E4" s="76" t="s">
        <v>4</v>
      </c>
      <c r="F4" s="76" t="s">
        <v>5</v>
      </c>
    </row>
    <row r="5" spans="1:6" ht="15.75" thickBot="1">
      <c r="A5" s="72"/>
      <c r="B5" s="74"/>
      <c r="C5" s="74"/>
      <c r="D5" s="75"/>
      <c r="E5" s="77"/>
      <c r="F5" s="77"/>
    </row>
    <row r="6" spans="1:6" ht="16.5" thickBot="1">
      <c r="A6" s="52" t="s">
        <v>6</v>
      </c>
      <c r="B6" s="53"/>
      <c r="C6" s="53"/>
      <c r="D6" s="53"/>
      <c r="E6" s="54"/>
      <c r="F6" s="55"/>
    </row>
    <row r="7" spans="1:6" ht="16.5" thickBot="1">
      <c r="A7" s="11" t="s">
        <v>7</v>
      </c>
      <c r="B7" s="32" t="s">
        <v>8</v>
      </c>
      <c r="C7" s="21" t="s">
        <v>9</v>
      </c>
      <c r="D7" s="12">
        <v>125</v>
      </c>
      <c r="E7" s="92">
        <v>0</v>
      </c>
      <c r="F7" s="10">
        <f>SUM(E7*D7)</f>
        <v>0</v>
      </c>
    </row>
    <row r="8" spans="1:6" ht="16.5" thickBot="1">
      <c r="A8" s="13" t="s">
        <v>10</v>
      </c>
      <c r="B8" s="33" t="s">
        <v>11</v>
      </c>
      <c r="C8" s="18" t="s">
        <v>9</v>
      </c>
      <c r="D8" s="14">
        <v>200</v>
      </c>
      <c r="E8" s="92">
        <v>0</v>
      </c>
      <c r="F8" s="10">
        <f t="shared" ref="F8:F62" si="0">SUM(E8*D8)</f>
        <v>0</v>
      </c>
    </row>
    <row r="9" spans="1:6" ht="16.5" thickBot="1">
      <c r="A9" s="13" t="s">
        <v>12</v>
      </c>
      <c r="B9" s="33" t="s">
        <v>13</v>
      </c>
      <c r="C9" s="18" t="s">
        <v>9</v>
      </c>
      <c r="D9" s="14">
        <v>125</v>
      </c>
      <c r="E9" s="92">
        <v>0</v>
      </c>
      <c r="F9" s="10">
        <f t="shared" si="0"/>
        <v>0</v>
      </c>
    </row>
    <row r="10" spans="1:6" ht="16.5" thickBot="1">
      <c r="A10" s="13" t="s">
        <v>14</v>
      </c>
      <c r="B10" s="33" t="s">
        <v>15</v>
      </c>
      <c r="C10" s="18" t="s">
        <v>9</v>
      </c>
      <c r="D10" s="14">
        <v>300</v>
      </c>
      <c r="E10" s="92">
        <v>0</v>
      </c>
      <c r="F10" s="10">
        <f t="shared" si="0"/>
        <v>0</v>
      </c>
    </row>
    <row r="11" spans="1:6" s="31" customFormat="1" ht="32.25" thickBot="1">
      <c r="A11" s="15" t="s">
        <v>16</v>
      </c>
      <c r="B11" s="25" t="s">
        <v>17</v>
      </c>
      <c r="C11" s="1" t="s">
        <v>18</v>
      </c>
      <c r="D11" s="6">
        <v>6</v>
      </c>
      <c r="E11" s="92">
        <v>0</v>
      </c>
      <c r="F11" s="10">
        <f t="shared" si="0"/>
        <v>0</v>
      </c>
    </row>
    <row r="12" spans="1:6" s="31" customFormat="1" ht="32.25" thickBot="1">
      <c r="A12" s="15" t="s">
        <v>19</v>
      </c>
      <c r="B12" s="25" t="s">
        <v>20</v>
      </c>
      <c r="C12" s="1" t="s">
        <v>18</v>
      </c>
      <c r="D12" s="6">
        <v>2</v>
      </c>
      <c r="E12" s="92">
        <v>0</v>
      </c>
      <c r="F12" s="10">
        <f t="shared" si="0"/>
        <v>0</v>
      </c>
    </row>
    <row r="13" spans="1:6" ht="32.25" thickBot="1">
      <c r="A13" s="15" t="s">
        <v>21</v>
      </c>
      <c r="B13" s="26" t="s">
        <v>22</v>
      </c>
      <c r="C13" s="1" t="s">
        <v>18</v>
      </c>
      <c r="D13" s="6">
        <v>1</v>
      </c>
      <c r="E13" s="92">
        <v>0</v>
      </c>
      <c r="F13" s="10">
        <f t="shared" si="0"/>
        <v>0</v>
      </c>
    </row>
    <row r="14" spans="1:6" ht="32.25" thickBot="1">
      <c r="A14" s="15" t="s">
        <v>23</v>
      </c>
      <c r="B14" s="25" t="s">
        <v>24</v>
      </c>
      <c r="C14" s="1" t="s">
        <v>18</v>
      </c>
      <c r="D14" s="6">
        <v>1</v>
      </c>
      <c r="E14" s="92">
        <v>0</v>
      </c>
      <c r="F14" s="10">
        <f t="shared" si="0"/>
        <v>0</v>
      </c>
    </row>
    <row r="15" spans="1:6" ht="32.25" thickBot="1">
      <c r="A15" s="15" t="s">
        <v>25</v>
      </c>
      <c r="B15" s="25" t="s">
        <v>26</v>
      </c>
      <c r="C15" s="1" t="s">
        <v>18</v>
      </c>
      <c r="D15" s="6">
        <v>1</v>
      </c>
      <c r="E15" s="92">
        <v>0</v>
      </c>
      <c r="F15" s="10">
        <f t="shared" si="0"/>
        <v>0</v>
      </c>
    </row>
    <row r="16" spans="1:6" ht="32.25" thickBot="1">
      <c r="A16" s="15" t="s">
        <v>27</v>
      </c>
      <c r="B16" s="25" t="s">
        <v>28</v>
      </c>
      <c r="C16" s="1" t="s">
        <v>18</v>
      </c>
      <c r="D16" s="6">
        <v>6</v>
      </c>
      <c r="E16" s="92">
        <v>0</v>
      </c>
      <c r="F16" s="10">
        <f t="shared" si="0"/>
        <v>0</v>
      </c>
    </row>
    <row r="17" spans="1:6" ht="16.5" thickBot="1">
      <c r="A17" s="15" t="s">
        <v>90</v>
      </c>
      <c r="B17" s="25" t="s">
        <v>93</v>
      </c>
      <c r="C17" s="1" t="s">
        <v>81</v>
      </c>
      <c r="D17" s="6">
        <v>1200</v>
      </c>
      <c r="E17" s="92">
        <v>0</v>
      </c>
      <c r="F17" s="10">
        <f t="shared" ref="F17:F23" si="1">SUM(E17*D17)</f>
        <v>0</v>
      </c>
    </row>
    <row r="18" spans="1:6" ht="16.5" thickBot="1">
      <c r="A18" s="15" t="s">
        <v>91</v>
      </c>
      <c r="B18" s="25" t="s">
        <v>109</v>
      </c>
      <c r="C18" s="1" t="s">
        <v>9</v>
      </c>
      <c r="D18" s="6">
        <v>300</v>
      </c>
      <c r="E18" s="92">
        <v>0</v>
      </c>
      <c r="F18" s="10">
        <f t="shared" si="1"/>
        <v>0</v>
      </c>
    </row>
    <row r="19" spans="1:6" ht="16.5" thickBot="1">
      <c r="A19" s="15" t="s">
        <v>92</v>
      </c>
      <c r="B19" s="25" t="s">
        <v>94</v>
      </c>
      <c r="C19" s="1" t="s">
        <v>9</v>
      </c>
      <c r="D19" s="6">
        <v>400</v>
      </c>
      <c r="E19" s="92">
        <v>0</v>
      </c>
      <c r="F19" s="10">
        <f t="shared" si="1"/>
        <v>0</v>
      </c>
    </row>
    <row r="20" spans="1:6" ht="16.5" thickBot="1">
      <c r="A20" s="15" t="s">
        <v>96</v>
      </c>
      <c r="B20" s="25" t="s">
        <v>95</v>
      </c>
      <c r="C20" s="1" t="s">
        <v>9</v>
      </c>
      <c r="D20" s="6">
        <v>1</v>
      </c>
      <c r="E20" s="92">
        <v>0</v>
      </c>
      <c r="F20" s="10">
        <f t="shared" si="1"/>
        <v>0</v>
      </c>
    </row>
    <row r="21" spans="1:6" ht="16.5" thickBot="1">
      <c r="A21" s="15" t="s">
        <v>98</v>
      </c>
      <c r="B21" s="25" t="s">
        <v>97</v>
      </c>
      <c r="C21" s="1" t="s">
        <v>9</v>
      </c>
      <c r="D21" s="6">
        <v>1</v>
      </c>
      <c r="E21" s="92">
        <v>0</v>
      </c>
      <c r="F21" s="10">
        <f t="shared" si="1"/>
        <v>0</v>
      </c>
    </row>
    <row r="22" spans="1:6" ht="16.5" thickBot="1">
      <c r="A22" s="15" t="s">
        <v>100</v>
      </c>
      <c r="B22" s="25" t="s">
        <v>99</v>
      </c>
      <c r="C22" s="1" t="s">
        <v>9</v>
      </c>
      <c r="D22" s="6">
        <v>1</v>
      </c>
      <c r="E22" s="92">
        <v>0</v>
      </c>
      <c r="F22" s="10">
        <f t="shared" si="1"/>
        <v>0</v>
      </c>
    </row>
    <row r="23" spans="1:6" ht="16.5" thickBot="1">
      <c r="A23" s="15" t="s">
        <v>102</v>
      </c>
      <c r="B23" s="25" t="s">
        <v>101</v>
      </c>
      <c r="C23" s="1" t="s">
        <v>9</v>
      </c>
      <c r="D23" s="6">
        <v>1</v>
      </c>
      <c r="E23" s="92">
        <v>0</v>
      </c>
      <c r="F23" s="10">
        <f t="shared" si="1"/>
        <v>0</v>
      </c>
    </row>
    <row r="24" spans="1:6" ht="16.5" thickBot="1">
      <c r="A24" s="1" t="s">
        <v>29</v>
      </c>
      <c r="B24" s="25" t="s">
        <v>30</v>
      </c>
      <c r="C24" s="1" t="s">
        <v>31</v>
      </c>
      <c r="D24" s="6">
        <v>4</v>
      </c>
      <c r="E24" s="92">
        <v>0</v>
      </c>
      <c r="F24" s="10">
        <f t="shared" si="0"/>
        <v>0</v>
      </c>
    </row>
    <row r="25" spans="1:6" ht="16.5" thickBot="1">
      <c r="A25" s="1" t="s">
        <v>32</v>
      </c>
      <c r="B25" s="25" t="s">
        <v>33</v>
      </c>
      <c r="C25" s="1" t="s">
        <v>9</v>
      </c>
      <c r="D25" s="6">
        <v>6</v>
      </c>
      <c r="E25" s="92">
        <v>0</v>
      </c>
      <c r="F25" s="10">
        <f t="shared" si="0"/>
        <v>0</v>
      </c>
    </row>
    <row r="26" spans="1:6" ht="16.5" thickBot="1">
      <c r="A26" s="1" t="s">
        <v>34</v>
      </c>
      <c r="B26" s="25" t="s">
        <v>35</v>
      </c>
      <c r="C26" s="1" t="s">
        <v>9</v>
      </c>
      <c r="D26" s="6">
        <v>6</v>
      </c>
      <c r="E26" s="92">
        <v>0</v>
      </c>
      <c r="F26" s="10">
        <f t="shared" si="0"/>
        <v>0</v>
      </c>
    </row>
    <row r="27" spans="1:6" ht="16.5" thickBot="1">
      <c r="A27" s="1" t="s">
        <v>36</v>
      </c>
      <c r="B27" s="25" t="s">
        <v>37</v>
      </c>
      <c r="C27" s="1" t="s">
        <v>9</v>
      </c>
      <c r="D27" s="6">
        <v>6</v>
      </c>
      <c r="E27" s="92">
        <v>0</v>
      </c>
      <c r="F27" s="10">
        <f t="shared" si="0"/>
        <v>0</v>
      </c>
    </row>
    <row r="28" spans="1:6" ht="16.5" thickBot="1">
      <c r="A28" s="1" t="s">
        <v>38</v>
      </c>
      <c r="B28" s="34" t="s">
        <v>39</v>
      </c>
      <c r="C28" s="1" t="s">
        <v>9</v>
      </c>
      <c r="D28" s="6">
        <v>3</v>
      </c>
      <c r="E28" s="92">
        <v>0</v>
      </c>
      <c r="F28" s="10">
        <f t="shared" si="0"/>
        <v>0</v>
      </c>
    </row>
    <row r="29" spans="1:6" ht="16.5" thickBot="1">
      <c r="A29" s="18" t="s">
        <v>88</v>
      </c>
      <c r="B29" s="35" t="s">
        <v>40</v>
      </c>
      <c r="C29" s="1" t="s">
        <v>9</v>
      </c>
      <c r="D29" s="19">
        <v>6</v>
      </c>
      <c r="E29" s="92">
        <v>0</v>
      </c>
      <c r="F29" s="10">
        <f t="shared" si="0"/>
        <v>0</v>
      </c>
    </row>
    <row r="30" spans="1:6" ht="32.25" thickBot="1">
      <c r="A30" s="18" t="s">
        <v>41</v>
      </c>
      <c r="B30" s="35" t="s">
        <v>42</v>
      </c>
      <c r="C30" s="1" t="s">
        <v>9</v>
      </c>
      <c r="D30" s="19">
        <v>6</v>
      </c>
      <c r="E30" s="92">
        <v>0</v>
      </c>
      <c r="F30" s="10">
        <f t="shared" si="0"/>
        <v>0</v>
      </c>
    </row>
    <row r="31" spans="1:6" ht="16.5" thickBot="1">
      <c r="A31" s="18" t="s">
        <v>43</v>
      </c>
      <c r="B31" s="35" t="s">
        <v>44</v>
      </c>
      <c r="C31" s="1" t="s">
        <v>9</v>
      </c>
      <c r="D31" s="19">
        <v>6</v>
      </c>
      <c r="E31" s="92">
        <v>0</v>
      </c>
      <c r="F31" s="10">
        <f t="shared" si="0"/>
        <v>0</v>
      </c>
    </row>
    <row r="32" spans="1:6" ht="16.5" thickBot="1">
      <c r="A32" s="18" t="s">
        <v>45</v>
      </c>
      <c r="B32" s="36" t="s">
        <v>46</v>
      </c>
      <c r="C32" s="18" t="s">
        <v>9</v>
      </c>
      <c r="D32" s="19">
        <v>1</v>
      </c>
      <c r="E32" s="92">
        <v>0</v>
      </c>
      <c r="F32" s="10">
        <f t="shared" si="0"/>
        <v>0</v>
      </c>
    </row>
    <row r="33" spans="1:6" ht="16.5" thickBot="1">
      <c r="A33" s="1" t="s">
        <v>47</v>
      </c>
      <c r="B33" s="25" t="s">
        <v>48</v>
      </c>
      <c r="C33" s="1" t="s">
        <v>9</v>
      </c>
      <c r="D33" s="6">
        <v>6</v>
      </c>
      <c r="E33" s="92">
        <v>0</v>
      </c>
      <c r="F33" s="10">
        <f t="shared" si="0"/>
        <v>0</v>
      </c>
    </row>
    <row r="34" spans="1:6" ht="16.5" thickBot="1">
      <c r="A34" s="1" t="s">
        <v>49</v>
      </c>
      <c r="B34" s="25" t="s">
        <v>50</v>
      </c>
      <c r="C34" s="1" t="s">
        <v>9</v>
      </c>
      <c r="D34" s="6">
        <v>6</v>
      </c>
      <c r="E34" s="92">
        <v>0</v>
      </c>
      <c r="F34" s="10">
        <f t="shared" si="0"/>
        <v>0</v>
      </c>
    </row>
    <row r="35" spans="1:6" ht="16.5" thickBot="1">
      <c r="A35" s="1" t="s">
        <v>51</v>
      </c>
      <c r="B35" s="25" t="s">
        <v>52</v>
      </c>
      <c r="C35" s="1" t="s">
        <v>9</v>
      </c>
      <c r="D35" s="6">
        <v>6</v>
      </c>
      <c r="E35" s="92">
        <v>0</v>
      </c>
      <c r="F35" s="10">
        <f t="shared" si="0"/>
        <v>0</v>
      </c>
    </row>
    <row r="36" spans="1:6" ht="32.25" thickBot="1">
      <c r="A36" s="1" t="s">
        <v>53</v>
      </c>
      <c r="B36" s="27" t="s">
        <v>54</v>
      </c>
      <c r="C36" s="1" t="s">
        <v>9</v>
      </c>
      <c r="D36" s="6">
        <v>6</v>
      </c>
      <c r="E36" s="92">
        <v>0</v>
      </c>
      <c r="F36" s="10">
        <f t="shared" si="0"/>
        <v>0</v>
      </c>
    </row>
    <row r="37" spans="1:6" ht="32.25" thickBot="1">
      <c r="A37" s="1" t="s">
        <v>55</v>
      </c>
      <c r="B37" s="27" t="s">
        <v>56</v>
      </c>
      <c r="C37" s="1" t="s">
        <v>9</v>
      </c>
      <c r="D37" s="6">
        <v>6</v>
      </c>
      <c r="E37" s="92">
        <v>0</v>
      </c>
      <c r="F37" s="10">
        <f t="shared" si="0"/>
        <v>0</v>
      </c>
    </row>
    <row r="38" spans="1:6" ht="16.5" thickBot="1">
      <c r="A38" s="1">
        <v>107058891</v>
      </c>
      <c r="B38" s="27" t="s">
        <v>57</v>
      </c>
      <c r="C38" s="1" t="s">
        <v>9</v>
      </c>
      <c r="D38" s="6">
        <v>6</v>
      </c>
      <c r="E38" s="92">
        <v>0</v>
      </c>
      <c r="F38" s="10">
        <f t="shared" si="0"/>
        <v>0</v>
      </c>
    </row>
    <row r="39" spans="1:6" ht="32.25" thickBot="1">
      <c r="A39" s="13">
        <v>107535585</v>
      </c>
      <c r="B39" s="33" t="s">
        <v>58</v>
      </c>
      <c r="C39" s="1" t="s">
        <v>9</v>
      </c>
      <c r="D39" s="6">
        <v>6</v>
      </c>
      <c r="E39" s="92">
        <v>0</v>
      </c>
      <c r="F39" s="10">
        <f t="shared" si="0"/>
        <v>0</v>
      </c>
    </row>
    <row r="40" spans="1:6" ht="16.5" thickBot="1">
      <c r="A40" s="24">
        <v>760111187</v>
      </c>
      <c r="B40" s="37" t="s">
        <v>89</v>
      </c>
      <c r="C40" s="1" t="s">
        <v>9</v>
      </c>
      <c r="D40" s="6">
        <v>1</v>
      </c>
      <c r="E40" s="92">
        <v>0</v>
      </c>
      <c r="F40" s="10">
        <f t="shared" ref="F40" si="2">SUM(E40*D40)</f>
        <v>0</v>
      </c>
    </row>
    <row r="41" spans="1:6" ht="16.5" thickBot="1">
      <c r="A41" s="1">
        <v>760095562</v>
      </c>
      <c r="B41" s="38" t="s">
        <v>59</v>
      </c>
      <c r="C41" s="1" t="s">
        <v>9</v>
      </c>
      <c r="D41" s="6">
        <v>6</v>
      </c>
      <c r="E41" s="92">
        <v>0</v>
      </c>
      <c r="F41" s="10">
        <f t="shared" si="0"/>
        <v>0</v>
      </c>
    </row>
    <row r="42" spans="1:6" ht="16.5" thickBot="1">
      <c r="A42" s="1">
        <v>760105353</v>
      </c>
      <c r="B42" s="38" t="s">
        <v>60</v>
      </c>
      <c r="C42" s="1" t="s">
        <v>9</v>
      </c>
      <c r="D42" s="6">
        <v>6</v>
      </c>
      <c r="E42" s="92">
        <v>0</v>
      </c>
      <c r="F42" s="10">
        <f t="shared" si="0"/>
        <v>0</v>
      </c>
    </row>
    <row r="43" spans="1:6" ht="16.5" thickBot="1">
      <c r="A43" s="1">
        <v>760105171</v>
      </c>
      <c r="B43" s="38" t="s">
        <v>61</v>
      </c>
      <c r="C43" s="1" t="s">
        <v>9</v>
      </c>
      <c r="D43" s="14">
        <v>6</v>
      </c>
      <c r="E43" s="92">
        <v>0</v>
      </c>
      <c r="F43" s="10">
        <f t="shared" si="0"/>
        <v>0</v>
      </c>
    </row>
    <row r="44" spans="1:6" ht="32.25" thickBot="1">
      <c r="A44" s="1">
        <v>760039867</v>
      </c>
      <c r="B44" s="38" t="s">
        <v>62</v>
      </c>
      <c r="C44" s="1" t="s">
        <v>9</v>
      </c>
      <c r="D44" s="14">
        <v>7</v>
      </c>
      <c r="E44" s="92">
        <v>0</v>
      </c>
      <c r="F44" s="10">
        <f t="shared" si="0"/>
        <v>0</v>
      </c>
    </row>
    <row r="45" spans="1:6" ht="16.5" thickBot="1">
      <c r="A45" s="1" t="s">
        <v>63</v>
      </c>
      <c r="B45" s="38" t="s">
        <v>64</v>
      </c>
      <c r="C45" s="1" t="s">
        <v>9</v>
      </c>
      <c r="D45" s="6">
        <v>8</v>
      </c>
      <c r="E45" s="92">
        <v>0</v>
      </c>
      <c r="F45" s="10">
        <f t="shared" si="0"/>
        <v>0</v>
      </c>
    </row>
    <row r="46" spans="1:6" ht="16.5" thickBot="1">
      <c r="A46" s="1" t="s">
        <v>65</v>
      </c>
      <c r="B46" s="38" t="s">
        <v>66</v>
      </c>
      <c r="C46" s="1" t="s">
        <v>9</v>
      </c>
      <c r="D46" s="14">
        <v>8</v>
      </c>
      <c r="E46" s="92">
        <v>0</v>
      </c>
      <c r="F46" s="10">
        <f t="shared" si="0"/>
        <v>0</v>
      </c>
    </row>
    <row r="47" spans="1:6" ht="32.25" thickBot="1">
      <c r="A47" s="1">
        <v>760152330</v>
      </c>
      <c r="B47" s="38" t="s">
        <v>67</v>
      </c>
      <c r="C47" s="1" t="s">
        <v>9</v>
      </c>
      <c r="D47" s="14">
        <v>3</v>
      </c>
      <c r="E47" s="92">
        <v>0</v>
      </c>
      <c r="F47" s="10">
        <f t="shared" si="0"/>
        <v>0</v>
      </c>
    </row>
    <row r="48" spans="1:6" ht="32.25" thickBot="1">
      <c r="A48" s="1">
        <v>760152355</v>
      </c>
      <c r="B48" s="25" t="s">
        <v>68</v>
      </c>
      <c r="C48" s="1" t="s">
        <v>9</v>
      </c>
      <c r="D48" s="14">
        <v>4</v>
      </c>
      <c r="E48" s="92">
        <v>0</v>
      </c>
      <c r="F48" s="10">
        <f t="shared" si="0"/>
        <v>0</v>
      </c>
    </row>
    <row r="49" spans="1:6" ht="16.5" thickBot="1">
      <c r="A49" s="1">
        <v>760072942</v>
      </c>
      <c r="B49" s="38" t="s">
        <v>69</v>
      </c>
      <c r="C49" s="1" t="s">
        <v>9</v>
      </c>
      <c r="D49" s="6">
        <v>4</v>
      </c>
      <c r="E49" s="92">
        <v>0</v>
      </c>
      <c r="F49" s="10">
        <f t="shared" si="0"/>
        <v>0</v>
      </c>
    </row>
    <row r="50" spans="1:6" ht="16.5" thickBot="1">
      <c r="A50" s="1">
        <v>760072959</v>
      </c>
      <c r="B50" s="38" t="s">
        <v>70</v>
      </c>
      <c r="C50" s="1" t="s">
        <v>9</v>
      </c>
      <c r="D50" s="6">
        <v>4</v>
      </c>
      <c r="E50" s="92">
        <v>0</v>
      </c>
      <c r="F50" s="10">
        <f t="shared" si="0"/>
        <v>0</v>
      </c>
    </row>
    <row r="51" spans="1:6" ht="32.25" thickBot="1">
      <c r="A51" s="1">
        <v>760008888</v>
      </c>
      <c r="B51" s="38" t="s">
        <v>71</v>
      </c>
      <c r="C51" s="1" t="s">
        <v>72</v>
      </c>
      <c r="D51" s="6">
        <v>4</v>
      </c>
      <c r="E51" s="92">
        <v>0</v>
      </c>
      <c r="F51" s="10">
        <f t="shared" si="0"/>
        <v>0</v>
      </c>
    </row>
    <row r="52" spans="1:6" ht="32.25" thickBot="1">
      <c r="A52" s="1">
        <v>760004689</v>
      </c>
      <c r="B52" s="38" t="s">
        <v>108</v>
      </c>
      <c r="C52" s="1" t="s">
        <v>72</v>
      </c>
      <c r="D52" s="6">
        <v>55</v>
      </c>
      <c r="E52" s="92">
        <v>0</v>
      </c>
      <c r="F52" s="10">
        <f t="shared" ref="F52" si="3">SUM(E52*D52)</f>
        <v>0</v>
      </c>
    </row>
    <row r="53" spans="1:6" ht="32.25" thickBot="1">
      <c r="A53" s="30">
        <v>700210123</v>
      </c>
      <c r="B53" s="38" t="s">
        <v>107</v>
      </c>
      <c r="C53" s="1" t="s">
        <v>72</v>
      </c>
      <c r="D53" s="14">
        <v>15</v>
      </c>
      <c r="E53" s="92">
        <v>0</v>
      </c>
      <c r="F53" s="10">
        <f t="shared" si="0"/>
        <v>0</v>
      </c>
    </row>
    <row r="54" spans="1:6" ht="32.25" thickBot="1">
      <c r="A54" s="1">
        <v>700206758</v>
      </c>
      <c r="B54" s="38" t="s">
        <v>73</v>
      </c>
      <c r="C54" s="1" t="s">
        <v>9</v>
      </c>
      <c r="D54" s="6">
        <v>350</v>
      </c>
      <c r="E54" s="92">
        <v>0</v>
      </c>
      <c r="F54" s="10">
        <f t="shared" si="0"/>
        <v>0</v>
      </c>
    </row>
    <row r="55" spans="1:6" ht="16.5" thickBot="1">
      <c r="A55" s="1">
        <v>760103796</v>
      </c>
      <c r="B55" s="38" t="s">
        <v>74</v>
      </c>
      <c r="C55" s="1" t="s">
        <v>75</v>
      </c>
      <c r="D55" s="6">
        <v>4</v>
      </c>
      <c r="E55" s="92">
        <v>0</v>
      </c>
      <c r="F55" s="10">
        <f t="shared" si="0"/>
        <v>0</v>
      </c>
    </row>
    <row r="56" spans="1:6" ht="16.5" thickBot="1">
      <c r="A56" s="1">
        <v>107952442</v>
      </c>
      <c r="B56" s="38" t="s">
        <v>76</v>
      </c>
      <c r="C56" s="1" t="s">
        <v>9</v>
      </c>
      <c r="D56" s="6">
        <v>300</v>
      </c>
      <c r="E56" s="92">
        <v>0</v>
      </c>
      <c r="F56" s="10">
        <f t="shared" si="0"/>
        <v>0</v>
      </c>
    </row>
    <row r="57" spans="1:6" ht="16.5" thickBot="1">
      <c r="A57" s="1">
        <v>108216151</v>
      </c>
      <c r="B57" s="38" t="s">
        <v>77</v>
      </c>
      <c r="C57" s="1" t="s">
        <v>9</v>
      </c>
      <c r="D57" s="6">
        <v>50</v>
      </c>
      <c r="E57" s="92">
        <v>0</v>
      </c>
      <c r="F57" s="10">
        <f t="shared" si="0"/>
        <v>0</v>
      </c>
    </row>
    <row r="58" spans="1:6" ht="16.5" thickBot="1">
      <c r="A58" s="13">
        <v>103801247</v>
      </c>
      <c r="B58" s="33" t="s">
        <v>78</v>
      </c>
      <c r="C58" s="1" t="s">
        <v>75</v>
      </c>
      <c r="D58" s="6">
        <v>8</v>
      </c>
      <c r="E58" s="92">
        <v>0</v>
      </c>
      <c r="F58" s="10">
        <f t="shared" si="0"/>
        <v>0</v>
      </c>
    </row>
    <row r="59" spans="1:6" ht="16.5" thickBot="1">
      <c r="A59" s="13">
        <v>103801254</v>
      </c>
      <c r="B59" s="33" t="s">
        <v>79</v>
      </c>
      <c r="C59" s="1" t="s">
        <v>75</v>
      </c>
      <c r="D59" s="6">
        <v>3</v>
      </c>
      <c r="E59" s="92">
        <v>0</v>
      </c>
      <c r="F59" s="10">
        <f t="shared" si="0"/>
        <v>0</v>
      </c>
    </row>
    <row r="60" spans="1:6" ht="16.5" thickBot="1">
      <c r="A60" s="1">
        <v>106824329</v>
      </c>
      <c r="B60" s="25" t="s">
        <v>80</v>
      </c>
      <c r="C60" s="1" t="s">
        <v>81</v>
      </c>
      <c r="D60" s="6">
        <v>1000</v>
      </c>
      <c r="E60" s="92">
        <v>0</v>
      </c>
      <c r="F60" s="10">
        <f t="shared" si="0"/>
        <v>0</v>
      </c>
    </row>
    <row r="61" spans="1:6" ht="32.25" thickBot="1">
      <c r="A61" s="1">
        <v>760146498</v>
      </c>
      <c r="B61" s="38" t="s">
        <v>82</v>
      </c>
      <c r="C61" s="1" t="s">
        <v>81</v>
      </c>
      <c r="D61" s="6">
        <v>3500</v>
      </c>
      <c r="E61" s="92">
        <v>0</v>
      </c>
      <c r="F61" s="10">
        <f t="shared" si="0"/>
        <v>0</v>
      </c>
    </row>
    <row r="62" spans="1:6" ht="16.5" thickBot="1">
      <c r="A62" s="1" t="s">
        <v>86</v>
      </c>
      <c r="B62" s="25" t="s">
        <v>87</v>
      </c>
      <c r="C62" s="1" t="s">
        <v>9</v>
      </c>
      <c r="D62" s="6">
        <v>120</v>
      </c>
      <c r="E62" s="92">
        <v>0</v>
      </c>
      <c r="F62" s="10">
        <f t="shared" si="0"/>
        <v>0</v>
      </c>
    </row>
    <row r="63" spans="1:6" ht="16.5" thickBot="1">
      <c r="A63" s="1"/>
      <c r="B63" s="25"/>
      <c r="C63" s="1"/>
      <c r="D63" s="6"/>
      <c r="E63" s="92"/>
      <c r="F63" s="10"/>
    </row>
    <row r="64" spans="1:6" ht="16.5" thickBot="1">
      <c r="A64" s="3"/>
      <c r="B64" s="39"/>
      <c r="C64" s="28"/>
      <c r="D64" s="8"/>
      <c r="E64" s="22"/>
      <c r="F64" s="23"/>
    </row>
    <row r="65" spans="1:7" ht="16.5" thickBot="1">
      <c r="A65" s="2"/>
      <c r="B65" s="4"/>
      <c r="C65" s="59" t="s">
        <v>83</v>
      </c>
      <c r="D65" s="60"/>
      <c r="E65" s="61"/>
      <c r="F65" s="48">
        <f>SUM(F7:F64)</f>
        <v>0</v>
      </c>
    </row>
    <row r="66" spans="1:7" ht="15.75">
      <c r="A66" s="46"/>
      <c r="B66" s="4"/>
      <c r="C66" s="57" t="s">
        <v>84</v>
      </c>
      <c r="D66" s="58"/>
      <c r="E66" s="58"/>
      <c r="F66" s="93"/>
    </row>
    <row r="67" spans="1:7" ht="16.5" thickBot="1">
      <c r="A67" s="46"/>
      <c r="B67" s="4"/>
      <c r="C67" s="78" t="s">
        <v>111</v>
      </c>
      <c r="D67" s="79"/>
      <c r="E67" s="79"/>
      <c r="F67" s="49">
        <f>F65+F66</f>
        <v>0</v>
      </c>
      <c r="G67" s="47"/>
    </row>
    <row r="68" spans="1:7" ht="16.5" thickBot="1">
      <c r="A68" s="56" t="s">
        <v>85</v>
      </c>
      <c r="B68" s="54"/>
      <c r="C68" s="54"/>
      <c r="D68" s="54"/>
      <c r="E68" s="54"/>
      <c r="F68" s="55"/>
    </row>
    <row r="69" spans="1:7" ht="16.5" thickBot="1">
      <c r="A69" s="11" t="s">
        <v>7</v>
      </c>
      <c r="B69" s="40" t="s">
        <v>8</v>
      </c>
      <c r="C69" s="21" t="s">
        <v>9</v>
      </c>
      <c r="D69" s="12">
        <v>130</v>
      </c>
      <c r="E69" s="92">
        <v>0</v>
      </c>
      <c r="F69" s="10">
        <f>SUM(E69*D69)</f>
        <v>0</v>
      </c>
    </row>
    <row r="70" spans="1:7" ht="16.5" thickBot="1">
      <c r="A70" s="13" t="s">
        <v>10</v>
      </c>
      <c r="B70" s="41" t="s">
        <v>11</v>
      </c>
      <c r="C70" s="1" t="s">
        <v>9</v>
      </c>
      <c r="D70" s="14">
        <v>250</v>
      </c>
      <c r="E70" s="92">
        <v>0</v>
      </c>
      <c r="F70" s="10">
        <f t="shared" ref="F70:F119" si="4">SUM(E70*D70)</f>
        <v>0</v>
      </c>
    </row>
    <row r="71" spans="1:7" ht="16.5" thickBot="1">
      <c r="A71" s="13" t="s">
        <v>12</v>
      </c>
      <c r="B71" s="41" t="s">
        <v>13</v>
      </c>
      <c r="C71" s="1" t="s">
        <v>9</v>
      </c>
      <c r="D71" s="14">
        <v>130</v>
      </c>
      <c r="E71" s="92">
        <v>0</v>
      </c>
      <c r="F71" s="10">
        <f t="shared" si="4"/>
        <v>0</v>
      </c>
    </row>
    <row r="72" spans="1:7" ht="16.5" thickBot="1">
      <c r="A72" s="13" t="s">
        <v>14</v>
      </c>
      <c r="B72" s="41" t="s">
        <v>15</v>
      </c>
      <c r="C72" s="1" t="s">
        <v>9</v>
      </c>
      <c r="D72" s="14">
        <v>300</v>
      </c>
      <c r="E72" s="92">
        <v>0</v>
      </c>
      <c r="F72" s="10">
        <f t="shared" si="4"/>
        <v>0</v>
      </c>
    </row>
    <row r="73" spans="1:7" ht="32.25" thickBot="1">
      <c r="A73" s="15" t="s">
        <v>105</v>
      </c>
      <c r="B73" s="16" t="s">
        <v>106</v>
      </c>
      <c r="C73" s="1" t="s">
        <v>18</v>
      </c>
      <c r="D73" s="6">
        <v>8</v>
      </c>
      <c r="E73" s="92">
        <v>0</v>
      </c>
      <c r="F73" s="10">
        <f t="shared" ref="F73" si="5">SUM(E73*D73)</f>
        <v>0</v>
      </c>
    </row>
    <row r="74" spans="1:7" ht="32.25" thickBot="1">
      <c r="A74" s="15" t="s">
        <v>19</v>
      </c>
      <c r="B74" s="16" t="s">
        <v>20</v>
      </c>
      <c r="C74" s="1" t="s">
        <v>18</v>
      </c>
      <c r="D74" s="6">
        <v>2</v>
      </c>
      <c r="E74" s="92">
        <v>0</v>
      </c>
      <c r="F74" s="10">
        <f t="shared" si="4"/>
        <v>0</v>
      </c>
    </row>
    <row r="75" spans="1:7" ht="32.25" thickBot="1">
      <c r="A75" s="15" t="s">
        <v>21</v>
      </c>
      <c r="B75" s="17" t="s">
        <v>22</v>
      </c>
      <c r="C75" s="1" t="s">
        <v>18</v>
      </c>
      <c r="D75" s="6">
        <v>1</v>
      </c>
      <c r="E75" s="92">
        <v>0</v>
      </c>
      <c r="F75" s="10">
        <f t="shared" si="4"/>
        <v>0</v>
      </c>
    </row>
    <row r="76" spans="1:7" ht="32.25" thickBot="1">
      <c r="A76" s="15" t="s">
        <v>23</v>
      </c>
      <c r="B76" s="16" t="s">
        <v>24</v>
      </c>
      <c r="C76" s="1" t="s">
        <v>18</v>
      </c>
      <c r="D76" s="6">
        <v>1</v>
      </c>
      <c r="E76" s="92">
        <v>0</v>
      </c>
      <c r="F76" s="10">
        <f t="shared" si="4"/>
        <v>0</v>
      </c>
    </row>
    <row r="77" spans="1:7" ht="32.25" thickBot="1">
      <c r="A77" s="15" t="s">
        <v>25</v>
      </c>
      <c r="B77" s="16" t="s">
        <v>26</v>
      </c>
      <c r="C77" s="1" t="s">
        <v>18</v>
      </c>
      <c r="D77" s="6">
        <v>1</v>
      </c>
      <c r="E77" s="92">
        <v>0</v>
      </c>
      <c r="F77" s="10">
        <f t="shared" si="4"/>
        <v>0</v>
      </c>
    </row>
    <row r="78" spans="1:7" ht="32.25" thickBot="1">
      <c r="A78" s="15" t="s">
        <v>27</v>
      </c>
      <c r="B78" s="16" t="s">
        <v>28</v>
      </c>
      <c r="C78" s="1" t="s">
        <v>18</v>
      </c>
      <c r="D78" s="6">
        <v>8</v>
      </c>
      <c r="E78" s="92">
        <v>0</v>
      </c>
      <c r="F78" s="10">
        <f t="shared" si="4"/>
        <v>0</v>
      </c>
    </row>
    <row r="79" spans="1:7" ht="16.5" thickBot="1">
      <c r="A79" s="15" t="s">
        <v>90</v>
      </c>
      <c r="B79" s="25" t="s">
        <v>93</v>
      </c>
      <c r="C79" s="1" t="s">
        <v>81</v>
      </c>
      <c r="D79" s="6">
        <v>800</v>
      </c>
      <c r="E79" s="92">
        <v>0</v>
      </c>
      <c r="F79" s="10">
        <f t="shared" si="4"/>
        <v>0</v>
      </c>
    </row>
    <row r="80" spans="1:7" ht="16.5" thickBot="1">
      <c r="A80" s="15" t="s">
        <v>91</v>
      </c>
      <c r="B80" s="25" t="s">
        <v>109</v>
      </c>
      <c r="C80" s="1" t="s">
        <v>9</v>
      </c>
      <c r="D80" s="6">
        <v>200</v>
      </c>
      <c r="E80" s="92">
        <v>0</v>
      </c>
      <c r="F80" s="10">
        <f t="shared" si="4"/>
        <v>0</v>
      </c>
    </row>
    <row r="81" spans="1:6" ht="16.5" thickBot="1">
      <c r="A81" s="15" t="s">
        <v>92</v>
      </c>
      <c r="B81" s="25" t="s">
        <v>94</v>
      </c>
      <c r="C81" s="1" t="s">
        <v>9</v>
      </c>
      <c r="D81" s="6">
        <v>350</v>
      </c>
      <c r="E81" s="92">
        <v>0</v>
      </c>
      <c r="F81" s="10">
        <f t="shared" si="4"/>
        <v>0</v>
      </c>
    </row>
    <row r="82" spans="1:6" ht="16.5" thickBot="1">
      <c r="A82" s="15" t="s">
        <v>104</v>
      </c>
      <c r="B82" s="25" t="s">
        <v>103</v>
      </c>
      <c r="C82" s="1" t="s">
        <v>9</v>
      </c>
      <c r="D82" s="6">
        <v>1</v>
      </c>
      <c r="E82" s="92">
        <v>0</v>
      </c>
      <c r="F82" s="10">
        <f t="shared" si="4"/>
        <v>0</v>
      </c>
    </row>
    <row r="83" spans="1:6" ht="16.5" thickBot="1">
      <c r="A83" s="1" t="s">
        <v>29</v>
      </c>
      <c r="B83" s="16" t="s">
        <v>30</v>
      </c>
      <c r="C83" s="1" t="s">
        <v>31</v>
      </c>
      <c r="D83" s="6">
        <v>4</v>
      </c>
      <c r="E83" s="92">
        <v>0</v>
      </c>
      <c r="F83" s="10">
        <f t="shared" si="4"/>
        <v>0</v>
      </c>
    </row>
    <row r="84" spans="1:6" ht="16.5" thickBot="1">
      <c r="A84" s="1" t="s">
        <v>32</v>
      </c>
      <c r="B84" s="16" t="s">
        <v>33</v>
      </c>
      <c r="C84" s="1" t="s">
        <v>9</v>
      </c>
      <c r="D84" s="6">
        <v>3</v>
      </c>
      <c r="E84" s="92">
        <v>0</v>
      </c>
      <c r="F84" s="10">
        <f t="shared" si="4"/>
        <v>0</v>
      </c>
    </row>
    <row r="85" spans="1:6" ht="16.5" thickBot="1">
      <c r="A85" s="1" t="s">
        <v>34</v>
      </c>
      <c r="B85" s="16" t="s">
        <v>35</v>
      </c>
      <c r="C85" s="1" t="s">
        <v>9</v>
      </c>
      <c r="D85" s="6">
        <v>4</v>
      </c>
      <c r="E85" s="92">
        <v>0</v>
      </c>
      <c r="F85" s="10">
        <f t="shared" si="4"/>
        <v>0</v>
      </c>
    </row>
    <row r="86" spans="1:6" ht="16.5" thickBot="1">
      <c r="A86" s="1" t="s">
        <v>36</v>
      </c>
      <c r="B86" s="16" t="s">
        <v>37</v>
      </c>
      <c r="C86" s="1" t="s">
        <v>9</v>
      </c>
      <c r="D86" s="6">
        <v>4</v>
      </c>
      <c r="E86" s="92">
        <v>0</v>
      </c>
      <c r="F86" s="10">
        <f t="shared" si="4"/>
        <v>0</v>
      </c>
    </row>
    <row r="87" spans="1:6" ht="16.5" thickBot="1">
      <c r="A87" s="1" t="s">
        <v>38</v>
      </c>
      <c r="B87" s="42" t="s">
        <v>39</v>
      </c>
      <c r="C87" s="1" t="s">
        <v>9</v>
      </c>
      <c r="D87" s="6">
        <v>4</v>
      </c>
      <c r="E87" s="92">
        <v>0</v>
      </c>
      <c r="F87" s="10">
        <f t="shared" si="4"/>
        <v>0</v>
      </c>
    </row>
    <row r="88" spans="1:6" ht="16.5" thickBot="1">
      <c r="A88" s="18" t="s">
        <v>88</v>
      </c>
      <c r="B88" s="42" t="s">
        <v>40</v>
      </c>
      <c r="C88" s="1" t="s">
        <v>9</v>
      </c>
      <c r="D88" s="6">
        <v>6</v>
      </c>
      <c r="E88" s="92">
        <v>0</v>
      </c>
      <c r="F88" s="10">
        <f t="shared" si="4"/>
        <v>0</v>
      </c>
    </row>
    <row r="89" spans="1:6" ht="32.25" thickBot="1">
      <c r="A89" s="1" t="s">
        <v>41</v>
      </c>
      <c r="B89" s="42" t="s">
        <v>42</v>
      </c>
      <c r="C89" s="1" t="s">
        <v>9</v>
      </c>
      <c r="D89" s="6">
        <v>6</v>
      </c>
      <c r="E89" s="92">
        <v>0</v>
      </c>
      <c r="F89" s="10">
        <f t="shared" si="4"/>
        <v>0</v>
      </c>
    </row>
    <row r="90" spans="1:6" ht="16.5" thickBot="1">
      <c r="A90" s="1" t="s">
        <v>43</v>
      </c>
      <c r="B90" s="42" t="s">
        <v>44</v>
      </c>
      <c r="C90" s="1" t="s">
        <v>9</v>
      </c>
      <c r="D90" s="6">
        <v>7</v>
      </c>
      <c r="E90" s="92">
        <v>0</v>
      </c>
      <c r="F90" s="10">
        <f t="shared" si="4"/>
        <v>0</v>
      </c>
    </row>
    <row r="91" spans="1:6" ht="16.5" thickBot="1">
      <c r="A91" s="1" t="s">
        <v>45</v>
      </c>
      <c r="B91" s="16" t="s">
        <v>46</v>
      </c>
      <c r="C91" s="1" t="s">
        <v>9</v>
      </c>
      <c r="D91" s="6">
        <v>3</v>
      </c>
      <c r="E91" s="92">
        <v>0</v>
      </c>
      <c r="F91" s="10">
        <f t="shared" si="4"/>
        <v>0</v>
      </c>
    </row>
    <row r="92" spans="1:6" ht="16.5" thickBot="1">
      <c r="A92" s="1" t="s">
        <v>47</v>
      </c>
      <c r="B92" s="16" t="s">
        <v>48</v>
      </c>
      <c r="C92" s="1" t="s">
        <v>9</v>
      </c>
      <c r="D92" s="6">
        <v>1</v>
      </c>
      <c r="E92" s="92">
        <v>0</v>
      </c>
      <c r="F92" s="10">
        <f t="shared" si="4"/>
        <v>0</v>
      </c>
    </row>
    <row r="93" spans="1:6" ht="16.5" thickBot="1">
      <c r="A93" s="1" t="s">
        <v>51</v>
      </c>
      <c r="B93" s="16" t="s">
        <v>52</v>
      </c>
      <c r="C93" s="1" t="s">
        <v>9</v>
      </c>
      <c r="D93" s="6">
        <v>6</v>
      </c>
      <c r="E93" s="92">
        <v>0</v>
      </c>
      <c r="F93" s="10">
        <f t="shared" si="4"/>
        <v>0</v>
      </c>
    </row>
    <row r="94" spans="1:6" ht="32.25" thickBot="1">
      <c r="A94" s="1" t="s">
        <v>53</v>
      </c>
      <c r="B94" s="20" t="s">
        <v>54</v>
      </c>
      <c r="C94" s="1" t="s">
        <v>9</v>
      </c>
      <c r="D94" s="6">
        <v>10</v>
      </c>
      <c r="E94" s="92">
        <v>0</v>
      </c>
      <c r="F94" s="10">
        <f t="shared" si="4"/>
        <v>0</v>
      </c>
    </row>
    <row r="95" spans="1:6" ht="32.25" thickBot="1">
      <c r="A95" s="1" t="s">
        <v>55</v>
      </c>
      <c r="B95" s="20" t="s">
        <v>56</v>
      </c>
      <c r="C95" s="1" t="s">
        <v>9</v>
      </c>
      <c r="D95" s="6">
        <v>10</v>
      </c>
      <c r="E95" s="92">
        <v>0</v>
      </c>
      <c r="F95" s="10">
        <f t="shared" si="4"/>
        <v>0</v>
      </c>
    </row>
    <row r="96" spans="1:6" ht="16.5" thickBot="1">
      <c r="A96" s="1">
        <v>107058891</v>
      </c>
      <c r="B96" s="20" t="s">
        <v>57</v>
      </c>
      <c r="C96" s="1" t="s">
        <v>9</v>
      </c>
      <c r="D96" s="6">
        <v>4</v>
      </c>
      <c r="E96" s="92">
        <v>0</v>
      </c>
      <c r="F96" s="10">
        <f t="shared" si="4"/>
        <v>0</v>
      </c>
    </row>
    <row r="97" spans="1:6" ht="32.25" thickBot="1">
      <c r="A97" s="13">
        <v>107535585</v>
      </c>
      <c r="B97" s="41" t="s">
        <v>58</v>
      </c>
      <c r="C97" s="1" t="s">
        <v>9</v>
      </c>
      <c r="D97" s="6">
        <v>4</v>
      </c>
      <c r="E97" s="92">
        <v>0</v>
      </c>
      <c r="F97" s="10">
        <f t="shared" si="4"/>
        <v>0</v>
      </c>
    </row>
    <row r="98" spans="1:6" ht="16.5" thickBot="1">
      <c r="A98" s="29">
        <v>760111187</v>
      </c>
      <c r="B98" s="43" t="s">
        <v>89</v>
      </c>
      <c r="C98" s="1" t="s">
        <v>9</v>
      </c>
      <c r="D98" s="6">
        <v>1</v>
      </c>
      <c r="E98" s="92">
        <v>0</v>
      </c>
      <c r="F98" s="10">
        <f t="shared" ref="F98" si="6">SUM(E98*D98)</f>
        <v>0</v>
      </c>
    </row>
    <row r="99" spans="1:6" ht="16.5" thickBot="1">
      <c r="A99" s="1">
        <v>760095562</v>
      </c>
      <c r="B99" s="44" t="s">
        <v>59</v>
      </c>
      <c r="C99" s="1" t="s">
        <v>9</v>
      </c>
      <c r="D99" s="6">
        <v>4</v>
      </c>
      <c r="E99" s="92">
        <v>0</v>
      </c>
      <c r="F99" s="10">
        <f t="shared" si="4"/>
        <v>0</v>
      </c>
    </row>
    <row r="100" spans="1:6" ht="16.5" thickBot="1">
      <c r="A100" s="1">
        <v>760105353</v>
      </c>
      <c r="B100" s="44" t="s">
        <v>60</v>
      </c>
      <c r="C100" s="1" t="s">
        <v>9</v>
      </c>
      <c r="D100" s="6">
        <v>4</v>
      </c>
      <c r="E100" s="92">
        <v>0</v>
      </c>
      <c r="F100" s="10">
        <f t="shared" si="4"/>
        <v>0</v>
      </c>
    </row>
    <row r="101" spans="1:6" ht="16.5" thickBot="1">
      <c r="A101" s="1">
        <v>760105171</v>
      </c>
      <c r="B101" s="44" t="s">
        <v>61</v>
      </c>
      <c r="C101" s="1" t="s">
        <v>9</v>
      </c>
      <c r="D101" s="14">
        <v>4</v>
      </c>
      <c r="E101" s="92">
        <v>0</v>
      </c>
      <c r="F101" s="10">
        <f t="shared" si="4"/>
        <v>0</v>
      </c>
    </row>
    <row r="102" spans="1:6" ht="32.25" thickBot="1">
      <c r="A102" s="1">
        <v>760039867</v>
      </c>
      <c r="B102" s="44" t="s">
        <v>62</v>
      </c>
      <c r="C102" s="1" t="s">
        <v>9</v>
      </c>
      <c r="D102" s="14">
        <v>4</v>
      </c>
      <c r="E102" s="92">
        <v>0</v>
      </c>
      <c r="F102" s="10">
        <f t="shared" si="4"/>
        <v>0</v>
      </c>
    </row>
    <row r="103" spans="1:6" ht="16.5" thickBot="1">
      <c r="A103" s="1" t="s">
        <v>63</v>
      </c>
      <c r="B103" s="44" t="s">
        <v>64</v>
      </c>
      <c r="C103" s="1" t="s">
        <v>9</v>
      </c>
      <c r="D103" s="6">
        <v>8</v>
      </c>
      <c r="E103" s="92">
        <v>0</v>
      </c>
      <c r="F103" s="10">
        <f t="shared" si="4"/>
        <v>0</v>
      </c>
    </row>
    <row r="104" spans="1:6" ht="16.5" thickBot="1">
      <c r="A104" s="1" t="s">
        <v>65</v>
      </c>
      <c r="B104" s="44" t="s">
        <v>66</v>
      </c>
      <c r="C104" s="1" t="s">
        <v>9</v>
      </c>
      <c r="D104" s="14">
        <v>8</v>
      </c>
      <c r="E104" s="92">
        <v>0</v>
      </c>
      <c r="F104" s="10">
        <f t="shared" si="4"/>
        <v>0</v>
      </c>
    </row>
    <row r="105" spans="1:6" ht="32.25" thickBot="1">
      <c r="A105" s="1">
        <v>760152330</v>
      </c>
      <c r="B105" s="44" t="s">
        <v>67</v>
      </c>
      <c r="C105" s="1" t="s">
        <v>9</v>
      </c>
      <c r="D105" s="14">
        <v>3</v>
      </c>
      <c r="E105" s="92">
        <v>0</v>
      </c>
      <c r="F105" s="10">
        <f t="shared" si="4"/>
        <v>0</v>
      </c>
    </row>
    <row r="106" spans="1:6" ht="32.25" thickBot="1">
      <c r="A106" s="1">
        <v>760152355</v>
      </c>
      <c r="B106" s="16" t="s">
        <v>68</v>
      </c>
      <c r="C106" s="1" t="s">
        <v>9</v>
      </c>
      <c r="D106" s="14">
        <v>4</v>
      </c>
      <c r="E106" s="92">
        <v>0</v>
      </c>
      <c r="F106" s="10">
        <f t="shared" si="4"/>
        <v>0</v>
      </c>
    </row>
    <row r="107" spans="1:6" ht="16.5" thickBot="1">
      <c r="A107" s="1">
        <v>760072942</v>
      </c>
      <c r="B107" s="44" t="s">
        <v>69</v>
      </c>
      <c r="C107" s="1" t="s">
        <v>9</v>
      </c>
      <c r="D107" s="6">
        <v>6</v>
      </c>
      <c r="E107" s="92">
        <v>0</v>
      </c>
      <c r="F107" s="10">
        <f t="shared" si="4"/>
        <v>0</v>
      </c>
    </row>
    <row r="108" spans="1:6" ht="16.5" thickBot="1">
      <c r="A108" s="1">
        <v>760072959</v>
      </c>
      <c r="B108" s="44" t="s">
        <v>70</v>
      </c>
      <c r="C108" s="1" t="s">
        <v>9</v>
      </c>
      <c r="D108" s="6">
        <v>11</v>
      </c>
      <c r="E108" s="92">
        <v>0</v>
      </c>
      <c r="F108" s="10">
        <f t="shared" si="4"/>
        <v>0</v>
      </c>
    </row>
    <row r="109" spans="1:6" ht="32.25" thickBot="1">
      <c r="A109" s="1">
        <v>760008888</v>
      </c>
      <c r="B109" s="44" t="s">
        <v>71</v>
      </c>
      <c r="C109" s="1" t="s">
        <v>72</v>
      </c>
      <c r="D109" s="6">
        <v>4</v>
      </c>
      <c r="E109" s="92">
        <v>0</v>
      </c>
      <c r="F109" s="10">
        <f t="shared" si="4"/>
        <v>0</v>
      </c>
    </row>
    <row r="110" spans="1:6" ht="32.25" thickBot="1">
      <c r="A110" s="30">
        <v>700208093</v>
      </c>
      <c r="B110" s="44" t="s">
        <v>107</v>
      </c>
      <c r="C110" s="1" t="s">
        <v>72</v>
      </c>
      <c r="D110" s="14">
        <v>75</v>
      </c>
      <c r="E110" s="92">
        <v>0</v>
      </c>
      <c r="F110" s="10">
        <f t="shared" si="4"/>
        <v>0</v>
      </c>
    </row>
    <row r="111" spans="1:6" ht="32.25" thickBot="1">
      <c r="A111" s="1">
        <v>700206758</v>
      </c>
      <c r="B111" s="44" t="s">
        <v>73</v>
      </c>
      <c r="C111" s="1" t="s">
        <v>9</v>
      </c>
      <c r="D111" s="6">
        <v>375</v>
      </c>
      <c r="E111" s="92">
        <v>0</v>
      </c>
      <c r="F111" s="10">
        <f t="shared" si="4"/>
        <v>0</v>
      </c>
    </row>
    <row r="112" spans="1:6" ht="16.5" thickBot="1">
      <c r="A112" s="1">
        <v>760103796</v>
      </c>
      <c r="B112" s="44" t="s">
        <v>74</v>
      </c>
      <c r="C112" s="1" t="s">
        <v>75</v>
      </c>
      <c r="D112" s="6">
        <v>4</v>
      </c>
      <c r="E112" s="92">
        <v>0</v>
      </c>
      <c r="F112" s="10">
        <f t="shared" si="4"/>
        <v>0</v>
      </c>
    </row>
    <row r="113" spans="1:6" ht="16.5" thickBot="1">
      <c r="A113" s="1">
        <v>107952442</v>
      </c>
      <c r="B113" s="44" t="s">
        <v>76</v>
      </c>
      <c r="C113" s="1" t="s">
        <v>9</v>
      </c>
      <c r="D113" s="6">
        <v>300</v>
      </c>
      <c r="E113" s="92">
        <v>0</v>
      </c>
      <c r="F113" s="10">
        <f t="shared" si="4"/>
        <v>0</v>
      </c>
    </row>
    <row r="114" spans="1:6" ht="16.5" thickBot="1">
      <c r="A114" s="1">
        <v>108216151</v>
      </c>
      <c r="B114" s="44" t="s">
        <v>77</v>
      </c>
      <c r="C114" s="1" t="s">
        <v>9</v>
      </c>
      <c r="D114" s="6">
        <v>100</v>
      </c>
      <c r="E114" s="92">
        <v>0</v>
      </c>
      <c r="F114" s="10">
        <f t="shared" si="4"/>
        <v>0</v>
      </c>
    </row>
    <row r="115" spans="1:6" ht="16.5" thickBot="1">
      <c r="A115" s="13">
        <v>103801247</v>
      </c>
      <c r="B115" s="41" t="s">
        <v>78</v>
      </c>
      <c r="C115" s="1" t="s">
        <v>75</v>
      </c>
      <c r="D115" s="6">
        <v>8</v>
      </c>
      <c r="E115" s="92">
        <v>0</v>
      </c>
      <c r="F115" s="10">
        <f t="shared" si="4"/>
        <v>0</v>
      </c>
    </row>
    <row r="116" spans="1:6" ht="16.5" thickBot="1">
      <c r="A116" s="13">
        <v>103801254</v>
      </c>
      <c r="B116" s="41" t="s">
        <v>79</v>
      </c>
      <c r="C116" s="1" t="s">
        <v>75</v>
      </c>
      <c r="D116" s="6">
        <v>3</v>
      </c>
      <c r="E116" s="92">
        <v>0</v>
      </c>
      <c r="F116" s="10">
        <f t="shared" si="4"/>
        <v>0</v>
      </c>
    </row>
    <row r="117" spans="1:6" ht="16.5" thickBot="1">
      <c r="A117" s="1">
        <v>106824329</v>
      </c>
      <c r="B117" s="16" t="s">
        <v>80</v>
      </c>
      <c r="C117" s="1" t="s">
        <v>81</v>
      </c>
      <c r="D117" s="6">
        <v>1000</v>
      </c>
      <c r="E117" s="92">
        <v>0</v>
      </c>
      <c r="F117" s="10">
        <f t="shared" si="4"/>
        <v>0</v>
      </c>
    </row>
    <row r="118" spans="1:6" ht="32.25" thickBot="1">
      <c r="A118" s="1">
        <v>760146498</v>
      </c>
      <c r="B118" s="44" t="s">
        <v>82</v>
      </c>
      <c r="C118" s="1" t="s">
        <v>81</v>
      </c>
      <c r="D118" s="6">
        <v>2250</v>
      </c>
      <c r="E118" s="92">
        <v>0</v>
      </c>
      <c r="F118" s="10">
        <f t="shared" si="4"/>
        <v>0</v>
      </c>
    </row>
    <row r="119" spans="1:6" ht="16.5" thickBot="1">
      <c r="A119" s="1" t="s">
        <v>86</v>
      </c>
      <c r="B119" s="16" t="s">
        <v>87</v>
      </c>
      <c r="C119" s="5" t="s">
        <v>9</v>
      </c>
      <c r="D119" s="8">
        <v>72</v>
      </c>
      <c r="E119" s="92">
        <v>0</v>
      </c>
      <c r="F119" s="10">
        <f t="shared" si="4"/>
        <v>0</v>
      </c>
    </row>
    <row r="120" spans="1:6" ht="16.5" thickBot="1">
      <c r="A120" s="1"/>
      <c r="B120" s="16"/>
      <c r="C120" s="5"/>
      <c r="D120" s="8"/>
      <c r="E120" s="92"/>
      <c r="F120" s="10"/>
    </row>
    <row r="121" spans="1:6" ht="16.5" thickBot="1">
      <c r="A121" s="3"/>
      <c r="B121" s="45"/>
      <c r="C121" s="7"/>
      <c r="D121" s="9"/>
      <c r="E121" s="92"/>
      <c r="F121" s="23"/>
    </row>
    <row r="122" spans="1:6" ht="16.5" thickBot="1">
      <c r="C122" s="80" t="s">
        <v>112</v>
      </c>
      <c r="D122" s="81"/>
      <c r="E122" s="82"/>
      <c r="F122" s="50">
        <f>SUM(F69:F121)</f>
        <v>0</v>
      </c>
    </row>
    <row r="123" spans="1:6" ht="15.75" thickBot="1">
      <c r="B123" s="47"/>
      <c r="C123" s="83" t="s">
        <v>113</v>
      </c>
      <c r="D123" s="84"/>
      <c r="E123" s="85"/>
      <c r="F123" s="94"/>
    </row>
    <row r="124" spans="1:6" ht="16.5" thickBot="1">
      <c r="B124" s="47"/>
      <c r="C124" s="86" t="s">
        <v>114</v>
      </c>
      <c r="D124" s="87"/>
      <c r="E124" s="88"/>
      <c r="F124" s="51">
        <f>F122+F123</f>
        <v>0</v>
      </c>
    </row>
    <row r="125" spans="1:6" ht="21" thickBot="1">
      <c r="B125" s="47"/>
      <c r="C125" s="89" t="s">
        <v>115</v>
      </c>
      <c r="D125" s="90"/>
      <c r="E125" s="91"/>
      <c r="F125" s="51">
        <f>F67+F124</f>
        <v>0</v>
      </c>
    </row>
  </sheetData>
  <sheetProtection password="EAD5" sheet="1" objects="1" scenarios="1"/>
  <mergeCells count="16">
    <mergeCell ref="C122:E122"/>
    <mergeCell ref="C123:E123"/>
    <mergeCell ref="C124:E124"/>
    <mergeCell ref="C125:E125"/>
    <mergeCell ref="A6:F6"/>
    <mergeCell ref="A68:F68"/>
    <mergeCell ref="C66:E66"/>
    <mergeCell ref="C65:E65"/>
    <mergeCell ref="A1:F3"/>
    <mergeCell ref="A4:A5"/>
    <mergeCell ref="B4:B5"/>
    <mergeCell ref="C4:C5"/>
    <mergeCell ref="D4:D5"/>
    <mergeCell ref="E4:E5"/>
    <mergeCell ref="F4:F5"/>
    <mergeCell ref="C67:E67"/>
  </mergeCells>
  <phoneticPr fontId="0" type="noConversion"/>
  <pageMargins left="0.36" right="0.2899999999999999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 Wickert, RCDD / RTPM</dc:creator>
  <cp:lastModifiedBy>b396717</cp:lastModifiedBy>
  <cp:lastPrinted>2011-12-15T16:36:24Z</cp:lastPrinted>
  <dcterms:created xsi:type="dcterms:W3CDTF">2011-10-03T16:45:17Z</dcterms:created>
  <dcterms:modified xsi:type="dcterms:W3CDTF">2011-12-20T19:55:42Z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