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3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<sst xmlns="http://schemas.openxmlformats.org/spreadsheetml/2006/main" count="273" uniqueCount="101">
  <si>
    <t>LocationName</t>
  </si>
  <si>
    <t>Type</t>
  </si>
  <si>
    <t>Capacity</t>
  </si>
  <si>
    <t>EV0001642</t>
  </si>
  <si>
    <t>EV0001295</t>
  </si>
  <si>
    <t>EV0001639</t>
  </si>
  <si>
    <t>EV#</t>
  </si>
  <si>
    <t>Land</t>
  </si>
  <si>
    <t>EV0002878</t>
  </si>
  <si>
    <t>5</t>
  </si>
  <si>
    <t>EV0001324</t>
  </si>
  <si>
    <t>EV0002973</t>
  </si>
  <si>
    <t>EV0003074</t>
  </si>
  <si>
    <t>Elev/Trac</t>
  </si>
  <si>
    <t>Elev/Hyd</t>
  </si>
  <si>
    <t>WC Lift</t>
  </si>
  <si>
    <t>Elev/Trac/F</t>
  </si>
  <si>
    <t>Priv Res</t>
  </si>
  <si>
    <t>Roped/Hyd</t>
  </si>
  <si>
    <t xml:space="preserve"> </t>
  </si>
  <si>
    <t>EV0002254</t>
  </si>
  <si>
    <t>EV0001202</t>
  </si>
  <si>
    <t>Capitol Complex, Building 1</t>
  </si>
  <si>
    <t>Elevator #1, East Wing</t>
  </si>
  <si>
    <t>Elevator #2, East Wing</t>
  </si>
  <si>
    <t>Elevaror #5, MB, House Side</t>
  </si>
  <si>
    <t>Elevator #6, MB, Senate side</t>
  </si>
  <si>
    <t>Elevator #7, MB, Gov. Office</t>
  </si>
  <si>
    <t>Elevator #8, West Wing</t>
  </si>
  <si>
    <t>Elevator #9, West Wing</t>
  </si>
  <si>
    <t>W/C Lift, East Wing</t>
  </si>
  <si>
    <t>W/C Lift, West Wing</t>
  </si>
  <si>
    <t>Capitol Complex, Building 3</t>
  </si>
  <si>
    <t>Elevator #1</t>
  </si>
  <si>
    <t>Elevator #2</t>
  </si>
  <si>
    <t>Elevator #3</t>
  </si>
  <si>
    <t>Elevator #4</t>
  </si>
  <si>
    <t>Capitol Complex,  Building 4</t>
  </si>
  <si>
    <t>Elevator #3, MB, AG Office</t>
  </si>
  <si>
    <t>Elevator #1, Left</t>
  </si>
  <si>
    <t>Elevator #2, Right</t>
  </si>
  <si>
    <t xml:space="preserve">W/C Lift, </t>
  </si>
  <si>
    <t>Capitol Complex, Building 5</t>
  </si>
  <si>
    <t>Elevator #5, Executive</t>
  </si>
  <si>
    <t>Elevator #6, Frt</t>
  </si>
  <si>
    <t>Capitol Complex, Building 6</t>
  </si>
  <si>
    <t>Elevator #5</t>
  </si>
  <si>
    <t>Capitol Complex, Building 7</t>
  </si>
  <si>
    <t>Elevator #2, Frt</t>
  </si>
  <si>
    <t>Capitol Complex, Building 8</t>
  </si>
  <si>
    <t>Elevator #1, Governors Manion</t>
  </si>
  <si>
    <t>Capitol Complex, Building 13</t>
  </si>
  <si>
    <t>Elevator #1, Parking Garage</t>
  </si>
  <si>
    <t>Elevator #2, Parking Garage</t>
  </si>
  <si>
    <t>Capitol Complex, Building 15</t>
  </si>
  <si>
    <t>Elevator #1, 2019 Wash. St E.</t>
  </si>
  <si>
    <t>Capitol Complex, Building 17</t>
  </si>
  <si>
    <t>Elevator #1, 2101 Wash. St E.</t>
  </si>
  <si>
    <t>Elevator #1, Tax &amp; Revenue</t>
  </si>
  <si>
    <t>Elevator #2, Tax &amp; Revenue</t>
  </si>
  <si>
    <t>Elevator #3, Tax &amp; Revenue</t>
  </si>
  <si>
    <t>Building 20,  Leon Sullivan Way</t>
  </si>
  <si>
    <t>Monthly Cost</t>
  </si>
  <si>
    <t>QTY</t>
  </si>
  <si>
    <t>Yearly Cost</t>
  </si>
  <si>
    <t>Building 36, One Davis Square</t>
  </si>
  <si>
    <t>Building 37, DEP Kanawha City</t>
  </si>
  <si>
    <t>Building 23, Beckley, WV</t>
  </si>
  <si>
    <t xml:space="preserve">Building 22, Lee and Dickinson </t>
  </si>
  <si>
    <t xml:space="preserve">Elevator #1   </t>
  </si>
  <si>
    <t>Bldg. 84, Greenbrier St., Chas</t>
  </si>
  <si>
    <t>Bldg. 74, South Charleston</t>
  </si>
  <si>
    <t xml:space="preserve">Elevator #1  </t>
  </si>
  <si>
    <t>Bldg. 86, Smith Street, Chas</t>
  </si>
  <si>
    <t xml:space="preserve">Elevator #2 </t>
  </si>
  <si>
    <t>Building 25, Parkersburg, WV</t>
  </si>
  <si>
    <t>Building 32, Huntington, WV</t>
  </si>
  <si>
    <t>Building 34, Weirton, WV</t>
  </si>
  <si>
    <t>Total Bid</t>
  </si>
  <si>
    <t>C</t>
  </si>
  <si>
    <t>B</t>
  </si>
  <si>
    <t>A</t>
  </si>
  <si>
    <t>D</t>
  </si>
  <si>
    <t>Total Yearly Charge</t>
  </si>
  <si>
    <t>Add Columns A+B+C= D Your Bid</t>
  </si>
  <si>
    <t>CONTACT INFORMATION</t>
  </si>
  <si>
    <t xml:space="preserve">           </t>
  </si>
  <si>
    <t>Please provide the following numbers below:</t>
  </si>
  <si>
    <t>Fax/email for Release Order Receipt:</t>
  </si>
  <si>
    <t>Contractor Contact Name:</t>
  </si>
  <si>
    <t>Contractor Phone Number:</t>
  </si>
  <si>
    <t>Contractor Fax Number:</t>
  </si>
  <si>
    <t>Contractor Email Address:</t>
  </si>
  <si>
    <r>
      <rPr>
        <u val="single"/>
        <sz val="14"/>
        <rFont val="Arial"/>
        <family val="2"/>
      </rPr>
      <t xml:space="preserve">Company Name: </t>
    </r>
    <r>
      <rPr>
        <sz val="14"/>
        <rFont val="Arial"/>
        <family val="2"/>
      </rPr>
      <t xml:space="preserve"> </t>
    </r>
  </si>
  <si>
    <r>
      <rPr>
        <u val="single"/>
        <sz val="14"/>
        <rFont val="Arial"/>
        <family val="2"/>
      </rPr>
      <t>24 Hour Phone Number for Callback Services:</t>
    </r>
    <r>
      <rPr>
        <sz val="14"/>
        <rFont val="Arial"/>
        <family val="2"/>
      </rPr>
      <t xml:space="preserve"> </t>
    </r>
  </si>
  <si>
    <t>Elevator #4, MB</t>
  </si>
  <si>
    <t>Company Address:</t>
  </si>
  <si>
    <t>Total Monthly Charge</t>
  </si>
  <si>
    <r>
      <t xml:space="preserve">Flat Hourly Rate </t>
    </r>
  </si>
  <si>
    <t>X 200 Hours</t>
  </si>
  <si>
    <r>
      <t xml:space="preserve">Cost for Parts $10,000 X Markup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</si>
</sst>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[$-409]dddd\,\ mmmm\ dd\,\ yyyy"/>
    <numFmt numFmtId="166" formatCode="m/d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u val="single"/>
      <sz val="10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10" xfId="0" applyNumberFormat="1" applyFont="1" applyBorder="1" applyAlignment="1" quotePrefix="1">
      <alignment horizontal="center"/>
    </xf>
    <xf numFmtId="0" fontId="5" fillId="0" borderId="0" xfId="0" applyFont="1" applyAlignment="1">
      <alignment/>
    </xf>
    <xf numFmtId="0" fontId="6" fillId="0" borderId="10" xfId="0" applyNumberFormat="1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 quotePrefix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NumberFormat="1" applyFont="1" applyAlignment="1" quotePrefix="1">
      <alignment horizontal="center"/>
    </xf>
    <xf numFmtId="0" fontId="9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49" fontId="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7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8" fillId="0" borderId="0" xfId="0" applyNumberFormat="1" applyFont="1" applyAlignment="1">
      <alignment/>
    </xf>
    <xf numFmtId="171" fontId="1" fillId="0" borderId="11" xfId="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1" fontId="1" fillId="0" borderId="10" xfId="0" applyNumberFormat="1" applyFont="1" applyBorder="1" applyAlignment="1">
      <alignment/>
    </xf>
    <xf numFmtId="171" fontId="4" fillId="0" borderId="0" xfId="0" applyNumberFormat="1" applyFont="1" applyAlignment="1" applyProtection="1">
      <alignment/>
      <protection locked="0"/>
    </xf>
    <xf numFmtId="171" fontId="1" fillId="0" borderId="0" xfId="0" applyNumberFormat="1" applyFont="1" applyAlignment="1" applyProtection="1">
      <alignment/>
      <protection locked="0"/>
    </xf>
    <xf numFmtId="171" fontId="1" fillId="0" borderId="10" xfId="0" applyNumberFormat="1" applyFont="1" applyBorder="1" applyAlignment="1" applyProtection="1">
      <alignment/>
      <protection locked="0"/>
    </xf>
    <xf numFmtId="171" fontId="8" fillId="0" borderId="0" xfId="0" applyNumberFormat="1" applyFont="1" applyAlignment="1" applyProtection="1">
      <alignment/>
      <protection locked="0"/>
    </xf>
    <xf numFmtId="171" fontId="1" fillId="0" borderId="12" xfId="0" applyNumberFormat="1" applyFont="1" applyBorder="1" applyAlignment="1">
      <alignment/>
    </xf>
    <xf numFmtId="171" fontId="7" fillId="0" borderId="11" xfId="0" applyNumberFormat="1" applyFont="1" applyBorder="1" applyAlignment="1">
      <alignment horizontal="center"/>
    </xf>
    <xf numFmtId="171" fontId="7" fillId="0" borderId="0" xfId="0" applyNumberFormat="1" applyFont="1" applyAlignment="1">
      <alignment horizontal="center"/>
    </xf>
    <xf numFmtId="171" fontId="7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 applyProtection="1">
      <alignment/>
      <protection locked="0"/>
    </xf>
    <xf numFmtId="171" fontId="8" fillId="0" borderId="11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71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1" fontId="0" fillId="0" borderId="0" xfId="0" applyNumberFormat="1" applyFont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1" fontId="8" fillId="0" borderId="11" xfId="0" applyNumberFormat="1" applyFont="1" applyBorder="1" applyAlignment="1">
      <alignment horizontal="right"/>
    </xf>
    <xf numFmtId="17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71" fontId="7" fillId="0" borderId="13" xfId="0" applyNumberFormat="1" applyFont="1" applyBorder="1" applyAlignment="1" applyProtection="1">
      <alignment/>
      <protection locked="0"/>
    </xf>
    <xf numFmtId="171" fontId="7" fillId="0" borderId="14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10" fontId="7" fillId="0" borderId="13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view="pageLayout" workbookViewId="0" topLeftCell="A1">
      <selection activeCell="D3" sqref="D3"/>
    </sheetView>
  </sheetViews>
  <sheetFormatPr defaultColWidth="9.140625" defaultRowHeight="12.75"/>
  <cols>
    <col min="1" max="1" width="10.421875" style="0" customWidth="1"/>
    <col min="2" max="2" width="42.7109375" style="0" customWidth="1"/>
    <col min="3" max="3" width="7.7109375" style="4" customWidth="1"/>
    <col min="4" max="4" width="8.7109375" style="0" customWidth="1"/>
    <col min="5" max="5" width="8.140625" style="4" customWidth="1"/>
    <col min="7" max="7" width="12.8515625" style="71" customWidth="1"/>
    <col min="9" max="9" width="18.28125" style="71" customWidth="1"/>
  </cols>
  <sheetData>
    <row r="1" spans="1:9" s="6" customFormat="1" ht="18">
      <c r="A1" s="24" t="s">
        <v>6</v>
      </c>
      <c r="B1" s="24" t="s">
        <v>0</v>
      </c>
      <c r="C1" s="22" t="s">
        <v>2</v>
      </c>
      <c r="D1" s="22" t="s">
        <v>1</v>
      </c>
      <c r="E1" s="22" t="s">
        <v>7</v>
      </c>
      <c r="F1" s="25"/>
      <c r="G1" s="74" t="s">
        <v>62</v>
      </c>
      <c r="H1" s="33" t="s">
        <v>63</v>
      </c>
      <c r="I1" s="65" t="s">
        <v>64</v>
      </c>
    </row>
    <row r="2" spans="1:9" s="6" customFormat="1" ht="18">
      <c r="A2" s="7"/>
      <c r="B2" s="27" t="s">
        <v>22</v>
      </c>
      <c r="C2" s="8"/>
      <c r="D2" s="26"/>
      <c r="E2" s="28"/>
      <c r="F2" s="25"/>
      <c r="G2" s="75"/>
      <c r="H2" s="34" t="s">
        <v>19</v>
      </c>
      <c r="I2" s="66"/>
    </row>
    <row r="3" spans="1:9" ht="17.25">
      <c r="A3" s="15" t="s">
        <v>5</v>
      </c>
      <c r="B3" s="29" t="s">
        <v>23</v>
      </c>
      <c r="C3" s="19">
        <v>2500</v>
      </c>
      <c r="D3" s="16" t="s">
        <v>13</v>
      </c>
      <c r="E3" s="21">
        <v>5</v>
      </c>
      <c r="F3" s="29"/>
      <c r="G3" s="76"/>
      <c r="H3" s="30">
        <v>12</v>
      </c>
      <c r="I3" s="73">
        <f>H3*G3</f>
        <v>0</v>
      </c>
    </row>
    <row r="4" spans="1:9" ht="17.25">
      <c r="A4" s="15" t="s">
        <v>5</v>
      </c>
      <c r="B4" s="29" t="s">
        <v>24</v>
      </c>
      <c r="C4" s="19">
        <v>2500</v>
      </c>
      <c r="D4" s="16" t="s">
        <v>13</v>
      </c>
      <c r="E4" s="21">
        <v>5</v>
      </c>
      <c r="F4" s="32"/>
      <c r="G4" s="76"/>
      <c r="H4" s="30">
        <v>12</v>
      </c>
      <c r="I4" s="73">
        <f aca="true" t="shared" si="0" ref="I4:I13">H4*G4</f>
        <v>0</v>
      </c>
    </row>
    <row r="5" spans="1:9" ht="17.25">
      <c r="A5" s="15" t="s">
        <v>5</v>
      </c>
      <c r="B5" s="29" t="s">
        <v>38</v>
      </c>
      <c r="C5" s="19">
        <v>1800</v>
      </c>
      <c r="D5" s="16" t="s">
        <v>13</v>
      </c>
      <c r="E5" s="21">
        <v>3</v>
      </c>
      <c r="F5" s="29"/>
      <c r="G5" s="76"/>
      <c r="H5" s="30">
        <v>12</v>
      </c>
      <c r="I5" s="73">
        <f t="shared" si="0"/>
        <v>0</v>
      </c>
    </row>
    <row r="6" spans="1:9" ht="17.25">
      <c r="A6" s="15" t="s">
        <v>5</v>
      </c>
      <c r="B6" s="29" t="s">
        <v>95</v>
      </c>
      <c r="C6" s="19">
        <v>2500</v>
      </c>
      <c r="D6" s="16" t="s">
        <v>14</v>
      </c>
      <c r="E6" s="21">
        <v>4</v>
      </c>
      <c r="F6" s="32"/>
      <c r="G6" s="76"/>
      <c r="H6" s="30">
        <v>12</v>
      </c>
      <c r="I6" s="73">
        <f t="shared" si="0"/>
        <v>0</v>
      </c>
    </row>
    <row r="7" spans="1:9" ht="17.25">
      <c r="A7" s="15" t="s">
        <v>5</v>
      </c>
      <c r="B7" s="29" t="s">
        <v>25</v>
      </c>
      <c r="C7" s="19">
        <v>2500</v>
      </c>
      <c r="D7" s="15" t="s">
        <v>13</v>
      </c>
      <c r="E7" s="21">
        <v>4</v>
      </c>
      <c r="F7" s="32"/>
      <c r="G7" s="76"/>
      <c r="H7" s="30">
        <v>12</v>
      </c>
      <c r="I7" s="73">
        <f t="shared" si="0"/>
        <v>0</v>
      </c>
    </row>
    <row r="8" spans="1:9" ht="17.25">
      <c r="A8" s="15" t="s">
        <v>5</v>
      </c>
      <c r="B8" s="29" t="s">
        <v>26</v>
      </c>
      <c r="C8" s="19">
        <v>2500</v>
      </c>
      <c r="D8" s="15" t="s">
        <v>13</v>
      </c>
      <c r="E8" s="21">
        <v>4</v>
      </c>
      <c r="F8" s="32"/>
      <c r="G8" s="76"/>
      <c r="H8" s="30">
        <v>12</v>
      </c>
      <c r="I8" s="73">
        <f t="shared" si="0"/>
        <v>0</v>
      </c>
    </row>
    <row r="9" spans="1:9" ht="17.25">
      <c r="A9" s="15" t="s">
        <v>5</v>
      </c>
      <c r="B9" s="29" t="s">
        <v>27</v>
      </c>
      <c r="C9" s="19">
        <v>1800</v>
      </c>
      <c r="D9" s="15" t="s">
        <v>13</v>
      </c>
      <c r="E9" s="21">
        <v>3</v>
      </c>
      <c r="F9" s="32"/>
      <c r="G9" s="76"/>
      <c r="H9" s="30">
        <v>12</v>
      </c>
      <c r="I9" s="73">
        <f t="shared" si="0"/>
        <v>0</v>
      </c>
    </row>
    <row r="10" spans="1:9" ht="17.25">
      <c r="A10" s="15" t="s">
        <v>5</v>
      </c>
      <c r="B10" s="29" t="s">
        <v>28</v>
      </c>
      <c r="C10" s="19">
        <v>2500</v>
      </c>
      <c r="D10" s="15" t="s">
        <v>13</v>
      </c>
      <c r="E10" s="21">
        <v>5</v>
      </c>
      <c r="F10" s="32"/>
      <c r="G10" s="76"/>
      <c r="H10" s="30">
        <v>12</v>
      </c>
      <c r="I10" s="73">
        <f t="shared" si="0"/>
        <v>0</v>
      </c>
    </row>
    <row r="11" spans="1:9" ht="17.25">
      <c r="A11" s="15" t="s">
        <v>5</v>
      </c>
      <c r="B11" s="29" t="s">
        <v>29</v>
      </c>
      <c r="C11" s="19">
        <v>2500</v>
      </c>
      <c r="D11" s="15" t="s">
        <v>13</v>
      </c>
      <c r="E11" s="21">
        <v>5</v>
      </c>
      <c r="F11" s="32"/>
      <c r="G11" s="76"/>
      <c r="H11" s="30">
        <v>12</v>
      </c>
      <c r="I11" s="73">
        <f t="shared" si="0"/>
        <v>0</v>
      </c>
    </row>
    <row r="12" spans="1:9" ht="17.25">
      <c r="A12" s="15" t="s">
        <v>5</v>
      </c>
      <c r="B12" s="29" t="s">
        <v>31</v>
      </c>
      <c r="C12" s="19">
        <v>750</v>
      </c>
      <c r="D12" s="15" t="s">
        <v>15</v>
      </c>
      <c r="E12" s="21">
        <v>2</v>
      </c>
      <c r="F12" s="32"/>
      <c r="G12" s="76"/>
      <c r="H12" s="30">
        <v>12</v>
      </c>
      <c r="I12" s="73">
        <f t="shared" si="0"/>
        <v>0</v>
      </c>
    </row>
    <row r="13" spans="1:9" ht="17.25">
      <c r="A13" s="15" t="s">
        <v>5</v>
      </c>
      <c r="B13" s="29" t="s">
        <v>30</v>
      </c>
      <c r="C13" s="19">
        <v>750</v>
      </c>
      <c r="D13" s="15" t="s">
        <v>15</v>
      </c>
      <c r="E13" s="21">
        <v>2</v>
      </c>
      <c r="F13" s="32"/>
      <c r="G13" s="76"/>
      <c r="H13" s="30">
        <v>12</v>
      </c>
      <c r="I13" s="73">
        <f t="shared" si="0"/>
        <v>0</v>
      </c>
    </row>
    <row r="14" spans="1:9" ht="18">
      <c r="A14" s="15"/>
      <c r="B14" s="25" t="s">
        <v>32</v>
      </c>
      <c r="C14" s="19"/>
      <c r="D14" s="15"/>
      <c r="E14" s="21"/>
      <c r="F14" s="29"/>
      <c r="G14" s="75"/>
      <c r="H14" s="30" t="s">
        <v>19</v>
      </c>
      <c r="I14" s="67"/>
    </row>
    <row r="15" spans="1:9" ht="17.25">
      <c r="A15" s="15" t="s">
        <v>5</v>
      </c>
      <c r="B15" s="29" t="s">
        <v>33</v>
      </c>
      <c r="C15" s="19">
        <v>3000</v>
      </c>
      <c r="D15" s="15" t="s">
        <v>13</v>
      </c>
      <c r="E15" s="21">
        <v>9</v>
      </c>
      <c r="F15" s="32"/>
      <c r="G15" s="76"/>
      <c r="H15" s="30">
        <v>12</v>
      </c>
      <c r="I15" s="73">
        <f>H15*G15</f>
        <v>0</v>
      </c>
    </row>
    <row r="16" spans="1:9" ht="17.25">
      <c r="A16" s="15" t="s">
        <v>5</v>
      </c>
      <c r="B16" s="29" t="s">
        <v>34</v>
      </c>
      <c r="C16" s="19">
        <v>3000</v>
      </c>
      <c r="D16" s="15" t="s">
        <v>13</v>
      </c>
      <c r="E16" s="21">
        <v>9</v>
      </c>
      <c r="F16" s="32"/>
      <c r="G16" s="76"/>
      <c r="H16" s="30">
        <v>12</v>
      </c>
      <c r="I16" s="73">
        <f>H16*G16</f>
        <v>0</v>
      </c>
    </row>
    <row r="17" spans="1:9" ht="17.25">
      <c r="A17" s="15" t="s">
        <v>5</v>
      </c>
      <c r="B17" s="29" t="s">
        <v>35</v>
      </c>
      <c r="C17" s="19">
        <v>3000</v>
      </c>
      <c r="D17" s="15" t="s">
        <v>13</v>
      </c>
      <c r="E17" s="21">
        <v>9</v>
      </c>
      <c r="F17" s="32"/>
      <c r="G17" s="76"/>
      <c r="H17" s="30">
        <v>12</v>
      </c>
      <c r="I17" s="73">
        <f>H17*G17</f>
        <v>0</v>
      </c>
    </row>
    <row r="18" spans="1:9" ht="17.25">
      <c r="A18" s="15" t="s">
        <v>5</v>
      </c>
      <c r="B18" s="29" t="s">
        <v>36</v>
      </c>
      <c r="C18" s="19">
        <v>3000</v>
      </c>
      <c r="D18" s="15" t="s">
        <v>13</v>
      </c>
      <c r="E18" s="21">
        <v>9</v>
      </c>
      <c r="F18" s="32"/>
      <c r="G18" s="76"/>
      <c r="H18" s="30">
        <v>12</v>
      </c>
      <c r="I18" s="73">
        <f>H18*G18</f>
        <v>0</v>
      </c>
    </row>
    <row r="19" spans="1:9" ht="18">
      <c r="A19" s="15"/>
      <c r="B19" s="25" t="s">
        <v>37</v>
      </c>
      <c r="C19" s="21"/>
      <c r="D19" s="15"/>
      <c r="E19" s="21"/>
      <c r="F19" s="29"/>
      <c r="G19" s="75"/>
      <c r="H19" s="30" t="s">
        <v>19</v>
      </c>
      <c r="I19" s="67"/>
    </row>
    <row r="20" spans="1:9" ht="17.25">
      <c r="A20" s="15" t="s">
        <v>5</v>
      </c>
      <c r="B20" s="29" t="s">
        <v>39</v>
      </c>
      <c r="C20" s="19">
        <v>2500</v>
      </c>
      <c r="D20" s="15" t="s">
        <v>13</v>
      </c>
      <c r="E20" s="21">
        <v>8</v>
      </c>
      <c r="F20" s="32"/>
      <c r="G20" s="76"/>
      <c r="H20" s="30">
        <v>12</v>
      </c>
      <c r="I20" s="73">
        <f>H20*G20</f>
        <v>0</v>
      </c>
    </row>
    <row r="21" spans="1:9" ht="17.25">
      <c r="A21" s="15" t="s">
        <v>5</v>
      </c>
      <c r="B21" s="29" t="s">
        <v>40</v>
      </c>
      <c r="C21" s="19">
        <v>2500</v>
      </c>
      <c r="D21" s="15" t="s">
        <v>13</v>
      </c>
      <c r="E21" s="21">
        <v>8</v>
      </c>
      <c r="F21" s="32"/>
      <c r="G21" s="76"/>
      <c r="H21" s="30">
        <v>12</v>
      </c>
      <c r="I21" s="73">
        <f>H21*G21</f>
        <v>0</v>
      </c>
    </row>
    <row r="22" spans="1:9" ht="17.25">
      <c r="A22" s="15" t="s">
        <v>5</v>
      </c>
      <c r="B22" s="29" t="s">
        <v>41</v>
      </c>
      <c r="C22" s="21">
        <v>450</v>
      </c>
      <c r="D22" s="15" t="s">
        <v>15</v>
      </c>
      <c r="E22" s="21">
        <v>2</v>
      </c>
      <c r="F22" s="32"/>
      <c r="G22" s="76"/>
      <c r="H22" s="30">
        <v>12</v>
      </c>
      <c r="I22" s="73">
        <f>H22*G22</f>
        <v>0</v>
      </c>
    </row>
    <row r="23" spans="1:9" ht="18">
      <c r="A23" s="15"/>
      <c r="B23" s="25" t="s">
        <v>42</v>
      </c>
      <c r="C23" s="21"/>
      <c r="D23" s="15"/>
      <c r="E23" s="21"/>
      <c r="F23" s="29"/>
      <c r="G23" s="75"/>
      <c r="H23" s="30" t="s">
        <v>19</v>
      </c>
      <c r="I23" s="67"/>
    </row>
    <row r="24" spans="1:9" ht="17.25">
      <c r="A24" s="15" t="s">
        <v>5</v>
      </c>
      <c r="B24" s="29" t="s">
        <v>33</v>
      </c>
      <c r="C24" s="19">
        <v>3500</v>
      </c>
      <c r="D24" s="15" t="s">
        <v>13</v>
      </c>
      <c r="E24" s="21">
        <v>11</v>
      </c>
      <c r="F24" s="32"/>
      <c r="G24" s="76"/>
      <c r="H24" s="30">
        <v>12</v>
      </c>
      <c r="I24" s="73">
        <f aca="true" t="shared" si="1" ref="I24:I29">H24*G24</f>
        <v>0</v>
      </c>
    </row>
    <row r="25" spans="1:9" ht="17.25">
      <c r="A25" s="15" t="s">
        <v>5</v>
      </c>
      <c r="B25" s="29" t="s">
        <v>34</v>
      </c>
      <c r="C25" s="19">
        <v>3500</v>
      </c>
      <c r="D25" s="15" t="s">
        <v>13</v>
      </c>
      <c r="E25" s="21">
        <v>11</v>
      </c>
      <c r="F25" s="32"/>
      <c r="G25" s="76"/>
      <c r="H25" s="30">
        <v>12</v>
      </c>
      <c r="I25" s="73">
        <f t="shared" si="1"/>
        <v>0</v>
      </c>
    </row>
    <row r="26" spans="1:9" ht="17.25">
      <c r="A26" s="15" t="s">
        <v>5</v>
      </c>
      <c r="B26" s="29" t="s">
        <v>35</v>
      </c>
      <c r="C26" s="19">
        <v>3500</v>
      </c>
      <c r="D26" s="15" t="s">
        <v>13</v>
      </c>
      <c r="E26" s="21">
        <v>11</v>
      </c>
      <c r="F26" s="32"/>
      <c r="G26" s="76"/>
      <c r="H26" s="30">
        <v>12</v>
      </c>
      <c r="I26" s="73">
        <f t="shared" si="1"/>
        <v>0</v>
      </c>
    </row>
    <row r="27" spans="1:9" ht="17.25">
      <c r="A27" s="15" t="s">
        <v>5</v>
      </c>
      <c r="B27" s="29" t="s">
        <v>36</v>
      </c>
      <c r="C27" s="19">
        <v>3500</v>
      </c>
      <c r="D27" s="15" t="s">
        <v>13</v>
      </c>
      <c r="E27" s="21">
        <v>11</v>
      </c>
      <c r="F27" s="32"/>
      <c r="G27" s="76"/>
      <c r="H27" s="30">
        <v>12</v>
      </c>
      <c r="I27" s="73">
        <f t="shared" si="1"/>
        <v>0</v>
      </c>
    </row>
    <row r="28" spans="1:9" ht="17.25">
      <c r="A28" s="15" t="s">
        <v>5</v>
      </c>
      <c r="B28" s="29" t="s">
        <v>43</v>
      </c>
      <c r="C28" s="19">
        <v>2500</v>
      </c>
      <c r="D28" s="15" t="s">
        <v>13</v>
      </c>
      <c r="E28" s="21">
        <v>11</v>
      </c>
      <c r="F28" s="32"/>
      <c r="G28" s="76"/>
      <c r="H28" s="30">
        <v>12</v>
      </c>
      <c r="I28" s="73">
        <f t="shared" si="1"/>
        <v>0</v>
      </c>
    </row>
    <row r="29" spans="1:9" ht="17.25">
      <c r="A29" s="15" t="s">
        <v>5</v>
      </c>
      <c r="B29" s="29" t="s">
        <v>44</v>
      </c>
      <c r="C29" s="19">
        <v>5000</v>
      </c>
      <c r="D29" s="15" t="s">
        <v>13</v>
      </c>
      <c r="E29" s="21">
        <v>12</v>
      </c>
      <c r="F29" s="32"/>
      <c r="G29" s="76"/>
      <c r="H29" s="30">
        <v>12</v>
      </c>
      <c r="I29" s="73">
        <f t="shared" si="1"/>
        <v>0</v>
      </c>
    </row>
    <row r="30" spans="1:9" ht="18">
      <c r="A30" s="15"/>
      <c r="B30" s="25" t="s">
        <v>45</v>
      </c>
      <c r="C30" s="19"/>
      <c r="D30" s="15"/>
      <c r="E30" s="21"/>
      <c r="F30" s="29"/>
      <c r="G30" s="75"/>
      <c r="H30" s="30" t="s">
        <v>19</v>
      </c>
      <c r="I30" s="67"/>
    </row>
    <row r="31" spans="1:9" ht="17.25">
      <c r="A31" s="15" t="s">
        <v>5</v>
      </c>
      <c r="B31" s="29" t="s">
        <v>33</v>
      </c>
      <c r="C31" s="19">
        <v>3500</v>
      </c>
      <c r="D31" s="15" t="s">
        <v>13</v>
      </c>
      <c r="E31" s="21">
        <v>9</v>
      </c>
      <c r="F31" s="29"/>
      <c r="G31" s="76"/>
      <c r="H31" s="30">
        <v>12</v>
      </c>
      <c r="I31" s="73">
        <f>H31*G31</f>
        <v>0</v>
      </c>
    </row>
    <row r="32" spans="1:9" ht="17.25">
      <c r="A32" s="15" t="s">
        <v>5</v>
      </c>
      <c r="B32" s="29" t="s">
        <v>34</v>
      </c>
      <c r="C32" s="19">
        <v>3500</v>
      </c>
      <c r="D32" s="15" t="s">
        <v>13</v>
      </c>
      <c r="E32" s="21">
        <v>9</v>
      </c>
      <c r="F32" s="29"/>
      <c r="G32" s="76"/>
      <c r="H32" s="30">
        <v>12</v>
      </c>
      <c r="I32" s="73">
        <f>H32*G32</f>
        <v>0</v>
      </c>
    </row>
    <row r="33" spans="1:9" ht="17.25">
      <c r="A33" s="15" t="s">
        <v>5</v>
      </c>
      <c r="B33" s="29" t="s">
        <v>35</v>
      </c>
      <c r="C33" s="19">
        <v>3500</v>
      </c>
      <c r="D33" s="15" t="s">
        <v>13</v>
      </c>
      <c r="E33" s="21">
        <v>9</v>
      </c>
      <c r="F33" s="29"/>
      <c r="G33" s="76"/>
      <c r="H33" s="30">
        <v>12</v>
      </c>
      <c r="I33" s="73">
        <f>H33*G33</f>
        <v>0</v>
      </c>
    </row>
    <row r="34" spans="1:9" ht="17.25">
      <c r="A34" s="15" t="s">
        <v>5</v>
      </c>
      <c r="B34" s="29" t="s">
        <v>36</v>
      </c>
      <c r="C34" s="19">
        <v>3500</v>
      </c>
      <c r="D34" s="15" t="s">
        <v>13</v>
      </c>
      <c r="E34" s="21">
        <v>9</v>
      </c>
      <c r="F34" s="29"/>
      <c r="G34" s="76"/>
      <c r="H34" s="30">
        <v>12</v>
      </c>
      <c r="I34" s="73">
        <f>H34*G34</f>
        <v>0</v>
      </c>
    </row>
    <row r="35" spans="1:9" ht="17.25">
      <c r="A35" s="15" t="s">
        <v>5</v>
      </c>
      <c r="B35" s="29" t="s">
        <v>46</v>
      </c>
      <c r="C35" s="19">
        <v>5000</v>
      </c>
      <c r="D35" s="15" t="s">
        <v>13</v>
      </c>
      <c r="E35" s="21">
        <v>10</v>
      </c>
      <c r="F35" s="32"/>
      <c r="G35" s="76"/>
      <c r="H35" s="30">
        <v>12</v>
      </c>
      <c r="I35" s="73">
        <f>H35*G35</f>
        <v>0</v>
      </c>
    </row>
    <row r="36" spans="1:9" ht="18">
      <c r="A36" s="15"/>
      <c r="B36" s="25" t="s">
        <v>47</v>
      </c>
      <c r="C36" s="19"/>
      <c r="D36" s="15"/>
      <c r="E36" s="21"/>
      <c r="F36" s="29"/>
      <c r="G36" s="75"/>
      <c r="H36" s="30" t="s">
        <v>19</v>
      </c>
      <c r="I36" s="67"/>
    </row>
    <row r="37" spans="1:9" ht="17.25">
      <c r="A37" s="15" t="s">
        <v>5</v>
      </c>
      <c r="B37" s="29" t="s">
        <v>33</v>
      </c>
      <c r="C37" s="19">
        <v>2000</v>
      </c>
      <c r="D37" s="15" t="s">
        <v>14</v>
      </c>
      <c r="E37" s="21">
        <v>3</v>
      </c>
      <c r="F37" s="32"/>
      <c r="G37" s="76"/>
      <c r="H37" s="30">
        <v>12</v>
      </c>
      <c r="I37" s="73">
        <f>H37*G37</f>
        <v>0</v>
      </c>
    </row>
    <row r="38" spans="1:9" ht="17.25">
      <c r="A38" s="15" t="s">
        <v>5</v>
      </c>
      <c r="B38" s="29" t="s">
        <v>48</v>
      </c>
      <c r="C38" s="19">
        <v>10000</v>
      </c>
      <c r="D38" s="15" t="s">
        <v>14</v>
      </c>
      <c r="E38" s="21">
        <v>3</v>
      </c>
      <c r="F38" s="32"/>
      <c r="G38" s="76"/>
      <c r="H38" s="30">
        <v>12</v>
      </c>
      <c r="I38" s="73">
        <f>H38*G38</f>
        <v>0</v>
      </c>
    </row>
    <row r="39" spans="1:9" ht="18">
      <c r="A39" s="15"/>
      <c r="B39" s="25" t="s">
        <v>49</v>
      </c>
      <c r="C39" s="21"/>
      <c r="D39" s="15"/>
      <c r="E39" s="21"/>
      <c r="F39" s="29"/>
      <c r="G39" s="77"/>
      <c r="H39" s="29"/>
      <c r="I39" s="68"/>
    </row>
    <row r="40" spans="1:9" ht="17.25">
      <c r="A40" s="15" t="s">
        <v>5</v>
      </c>
      <c r="B40" s="29" t="s">
        <v>50</v>
      </c>
      <c r="C40" s="21">
        <v>750</v>
      </c>
      <c r="D40" s="16" t="s">
        <v>17</v>
      </c>
      <c r="E40" s="21">
        <v>4</v>
      </c>
      <c r="F40" s="32"/>
      <c r="G40" s="76"/>
      <c r="H40" s="30">
        <v>12</v>
      </c>
      <c r="I40" s="73">
        <f>H40*G40</f>
        <v>0</v>
      </c>
    </row>
    <row r="41" spans="1:9" ht="18">
      <c r="A41" s="15"/>
      <c r="B41" s="25" t="s">
        <v>51</v>
      </c>
      <c r="C41" s="21"/>
      <c r="D41" s="15"/>
      <c r="E41" s="21"/>
      <c r="F41" s="29"/>
      <c r="G41" s="75"/>
      <c r="H41" s="30" t="s">
        <v>19</v>
      </c>
      <c r="I41" s="67"/>
    </row>
    <row r="42" spans="1:9" s="6" customFormat="1" ht="17.25">
      <c r="A42" s="15" t="s">
        <v>5</v>
      </c>
      <c r="B42" s="29" t="s">
        <v>52</v>
      </c>
      <c r="C42" s="19">
        <v>2500</v>
      </c>
      <c r="D42" s="15" t="s">
        <v>14</v>
      </c>
      <c r="E42" s="21">
        <v>4</v>
      </c>
      <c r="F42" s="32"/>
      <c r="G42" s="76"/>
      <c r="H42" s="30">
        <v>12</v>
      </c>
      <c r="I42" s="73">
        <f>H42*G42</f>
        <v>0</v>
      </c>
    </row>
    <row r="43" spans="1:9" ht="16.5" customHeight="1">
      <c r="A43" s="15" t="s">
        <v>5</v>
      </c>
      <c r="B43" s="29" t="s">
        <v>53</v>
      </c>
      <c r="C43" s="19">
        <v>2500</v>
      </c>
      <c r="D43" s="15" t="s">
        <v>14</v>
      </c>
      <c r="E43" s="21">
        <v>4</v>
      </c>
      <c r="F43" s="32"/>
      <c r="G43" s="76"/>
      <c r="H43" s="30">
        <v>12</v>
      </c>
      <c r="I43" s="73">
        <f>H43*G43</f>
        <v>0</v>
      </c>
    </row>
    <row r="44" spans="1:9" ht="19.5" customHeight="1">
      <c r="A44" s="15"/>
      <c r="B44" s="27" t="s">
        <v>54</v>
      </c>
      <c r="C44" s="35"/>
      <c r="D44" s="15"/>
      <c r="E44" s="35"/>
      <c r="F44" s="25"/>
      <c r="G44" s="75"/>
      <c r="H44" s="30" t="s">
        <v>19</v>
      </c>
      <c r="I44" s="67"/>
    </row>
    <row r="45" spans="1:9" ht="15" customHeight="1">
      <c r="A45" s="15" t="s">
        <v>5</v>
      </c>
      <c r="B45" s="29" t="s">
        <v>55</v>
      </c>
      <c r="C45" s="19">
        <v>2500</v>
      </c>
      <c r="D45" s="15" t="s">
        <v>14</v>
      </c>
      <c r="E45" s="21">
        <v>2</v>
      </c>
      <c r="F45" s="29"/>
      <c r="G45" s="76"/>
      <c r="H45" s="30">
        <v>12</v>
      </c>
      <c r="I45" s="73">
        <f>H45*G45</f>
        <v>0</v>
      </c>
    </row>
    <row r="46" spans="1:9" ht="18">
      <c r="A46" s="15"/>
      <c r="B46" s="25" t="s">
        <v>56</v>
      </c>
      <c r="C46" s="21"/>
      <c r="D46" s="15"/>
      <c r="E46" s="21"/>
      <c r="F46" s="32"/>
      <c r="G46" s="75"/>
      <c r="H46" s="30" t="s">
        <v>19</v>
      </c>
      <c r="I46" s="67"/>
    </row>
    <row r="47" spans="1:9" ht="15" customHeight="1">
      <c r="A47" s="15" t="s">
        <v>5</v>
      </c>
      <c r="B47" s="29" t="s">
        <v>57</v>
      </c>
      <c r="C47" s="19">
        <v>2100</v>
      </c>
      <c r="D47" s="15" t="s">
        <v>14</v>
      </c>
      <c r="E47" s="21">
        <v>3</v>
      </c>
      <c r="F47" s="29"/>
      <c r="G47" s="76"/>
      <c r="H47" s="30">
        <v>12</v>
      </c>
      <c r="I47" s="73">
        <f>H47*G47</f>
        <v>0</v>
      </c>
    </row>
    <row r="48" spans="1:9" ht="18">
      <c r="A48" s="15"/>
      <c r="B48" s="25" t="s">
        <v>61</v>
      </c>
      <c r="C48" s="19"/>
      <c r="D48" s="15"/>
      <c r="E48" s="21"/>
      <c r="F48" s="32"/>
      <c r="G48" s="75"/>
      <c r="H48" s="30" t="s">
        <v>19</v>
      </c>
      <c r="I48" s="67"/>
    </row>
    <row r="49" spans="1:9" ht="17.25">
      <c r="A49" s="15" t="s">
        <v>5</v>
      </c>
      <c r="B49" s="29" t="s">
        <v>33</v>
      </c>
      <c r="C49" s="19">
        <v>6000</v>
      </c>
      <c r="D49" s="15" t="s">
        <v>13</v>
      </c>
      <c r="E49" s="21">
        <v>6</v>
      </c>
      <c r="F49" s="29"/>
      <c r="G49" s="76"/>
      <c r="H49" s="30">
        <v>12</v>
      </c>
      <c r="I49" s="73">
        <f>H49*G49</f>
        <v>0</v>
      </c>
    </row>
    <row r="50" spans="1:9" ht="17.25">
      <c r="A50" s="15" t="s">
        <v>5</v>
      </c>
      <c r="B50" s="29" t="s">
        <v>34</v>
      </c>
      <c r="C50" s="19">
        <v>4000</v>
      </c>
      <c r="D50" s="16" t="s">
        <v>18</v>
      </c>
      <c r="E50" s="21">
        <v>6</v>
      </c>
      <c r="F50" s="32"/>
      <c r="G50" s="76"/>
      <c r="H50" s="30">
        <v>12</v>
      </c>
      <c r="I50" s="73">
        <f>H50*G50</f>
        <v>0</v>
      </c>
    </row>
    <row r="51" spans="1:9" ht="17.25">
      <c r="A51" s="15"/>
      <c r="B51" s="29"/>
      <c r="C51" s="19"/>
      <c r="D51" s="16"/>
      <c r="E51" s="21"/>
      <c r="F51" s="32"/>
      <c r="G51" s="75"/>
      <c r="H51" s="30"/>
      <c r="I51" s="67"/>
    </row>
    <row r="52" spans="1:9" ht="18">
      <c r="A52" s="24" t="s">
        <v>6</v>
      </c>
      <c r="B52" s="24" t="s">
        <v>0</v>
      </c>
      <c r="C52" s="22" t="s">
        <v>2</v>
      </c>
      <c r="D52" s="22" t="s">
        <v>1</v>
      </c>
      <c r="E52" s="22" t="s">
        <v>7</v>
      </c>
      <c r="F52" s="25"/>
      <c r="G52" s="74" t="s">
        <v>62</v>
      </c>
      <c r="H52" s="33" t="s">
        <v>63</v>
      </c>
      <c r="I52" s="65" t="s">
        <v>64</v>
      </c>
    </row>
    <row r="53" spans="1:9" ht="18">
      <c r="A53" s="15"/>
      <c r="B53" s="25" t="s">
        <v>68</v>
      </c>
      <c r="C53" s="21"/>
      <c r="D53" s="15"/>
      <c r="E53" s="21"/>
      <c r="F53" s="17"/>
      <c r="G53" s="75" t="s">
        <v>19</v>
      </c>
      <c r="H53" s="30" t="s">
        <v>19</v>
      </c>
      <c r="I53" s="67" t="s">
        <v>19</v>
      </c>
    </row>
    <row r="54" spans="1:9" ht="17.25">
      <c r="A54" s="1" t="s">
        <v>5</v>
      </c>
      <c r="B54" s="29" t="s">
        <v>58</v>
      </c>
      <c r="C54" s="19">
        <v>2000</v>
      </c>
      <c r="D54" s="15" t="s">
        <v>13</v>
      </c>
      <c r="E54" s="21">
        <v>6</v>
      </c>
      <c r="G54" s="76"/>
      <c r="H54" s="30">
        <v>12</v>
      </c>
      <c r="I54" s="73">
        <f aca="true" t="shared" si="2" ref="I54:I85">H54*G54</f>
        <v>0</v>
      </c>
    </row>
    <row r="55" spans="1:9" ht="17.25">
      <c r="A55" s="1" t="s">
        <v>5</v>
      </c>
      <c r="B55" s="29" t="s">
        <v>59</v>
      </c>
      <c r="C55" s="19">
        <v>2000</v>
      </c>
      <c r="D55" s="15" t="s">
        <v>13</v>
      </c>
      <c r="E55" s="21">
        <v>6</v>
      </c>
      <c r="F55" s="17"/>
      <c r="G55" s="76"/>
      <c r="H55" s="30">
        <v>12</v>
      </c>
      <c r="I55" s="73">
        <f t="shared" si="2"/>
        <v>0</v>
      </c>
    </row>
    <row r="56" spans="1:9" ht="17.25">
      <c r="A56" s="1" t="s">
        <v>5</v>
      </c>
      <c r="B56" s="29" t="s">
        <v>60</v>
      </c>
      <c r="C56" s="19">
        <v>2000</v>
      </c>
      <c r="D56" s="15" t="s">
        <v>13</v>
      </c>
      <c r="E56" s="21">
        <v>6</v>
      </c>
      <c r="F56" s="17"/>
      <c r="G56" s="76"/>
      <c r="H56" s="30">
        <v>12</v>
      </c>
      <c r="I56" s="73">
        <f t="shared" si="2"/>
        <v>0</v>
      </c>
    </row>
    <row r="57" spans="1:9" ht="18">
      <c r="A57" s="7"/>
      <c r="B57" s="27" t="s">
        <v>65</v>
      </c>
      <c r="C57" s="8"/>
      <c r="D57" s="7"/>
      <c r="E57" s="8"/>
      <c r="F57" s="6"/>
      <c r="G57" s="75"/>
      <c r="H57" s="30" t="s">
        <v>19</v>
      </c>
      <c r="I57" s="67" t="s">
        <v>19</v>
      </c>
    </row>
    <row r="58" spans="1:9" ht="17.25">
      <c r="A58" s="2" t="s">
        <v>10</v>
      </c>
      <c r="B58" s="29" t="s">
        <v>33</v>
      </c>
      <c r="C58" s="19">
        <v>2500</v>
      </c>
      <c r="D58" s="15" t="s">
        <v>14</v>
      </c>
      <c r="E58" s="21">
        <v>5</v>
      </c>
      <c r="G58" s="76"/>
      <c r="H58" s="30">
        <v>12</v>
      </c>
      <c r="I58" s="73">
        <f t="shared" si="2"/>
        <v>0</v>
      </c>
    </row>
    <row r="59" spans="1:9" ht="17.25">
      <c r="A59" s="2" t="s">
        <v>10</v>
      </c>
      <c r="B59" s="29" t="s">
        <v>34</v>
      </c>
      <c r="C59" s="19">
        <v>2500</v>
      </c>
      <c r="D59" s="15" t="s">
        <v>14</v>
      </c>
      <c r="E59" s="21">
        <v>5</v>
      </c>
      <c r="F59" s="17"/>
      <c r="G59" s="76"/>
      <c r="H59" s="30">
        <v>12</v>
      </c>
      <c r="I59" s="73">
        <f t="shared" si="2"/>
        <v>0</v>
      </c>
    </row>
    <row r="60" spans="1:9" ht="17.25">
      <c r="A60" s="2" t="s">
        <v>10</v>
      </c>
      <c r="B60" s="29" t="s">
        <v>35</v>
      </c>
      <c r="C60" s="19">
        <v>2000</v>
      </c>
      <c r="D60" s="15" t="s">
        <v>14</v>
      </c>
      <c r="E60" s="21">
        <v>2</v>
      </c>
      <c r="F60" s="17"/>
      <c r="G60" s="76"/>
      <c r="H60" s="30">
        <v>12</v>
      </c>
      <c r="I60" s="73">
        <f t="shared" si="2"/>
        <v>0</v>
      </c>
    </row>
    <row r="61" spans="1:9" ht="17.25">
      <c r="A61" s="2" t="s">
        <v>10</v>
      </c>
      <c r="B61" s="29" t="s">
        <v>36</v>
      </c>
      <c r="C61" s="19">
        <v>4000</v>
      </c>
      <c r="D61" s="15" t="s">
        <v>16</v>
      </c>
      <c r="E61" s="21">
        <v>5</v>
      </c>
      <c r="F61" s="17"/>
      <c r="G61" s="76"/>
      <c r="H61" s="30">
        <v>12</v>
      </c>
      <c r="I61" s="73">
        <f t="shared" si="2"/>
        <v>0</v>
      </c>
    </row>
    <row r="62" spans="2:9" ht="18">
      <c r="B62" s="25" t="s">
        <v>66</v>
      </c>
      <c r="C62" s="21"/>
      <c r="D62" s="18"/>
      <c r="E62" s="21"/>
      <c r="F62" s="17"/>
      <c r="G62" s="75"/>
      <c r="H62" s="30" t="s">
        <v>19</v>
      </c>
      <c r="I62" s="67" t="s">
        <v>19</v>
      </c>
    </row>
    <row r="63" spans="1:9" ht="17.25">
      <c r="A63" s="2" t="s">
        <v>11</v>
      </c>
      <c r="B63" s="29" t="s">
        <v>33</v>
      </c>
      <c r="C63" s="19">
        <v>3000</v>
      </c>
      <c r="D63" s="15" t="s">
        <v>14</v>
      </c>
      <c r="E63" s="21">
        <v>3</v>
      </c>
      <c r="G63" s="76"/>
      <c r="H63" s="30">
        <v>12</v>
      </c>
      <c r="I63" s="73">
        <f t="shared" si="2"/>
        <v>0</v>
      </c>
    </row>
    <row r="64" spans="1:9" ht="17.25">
      <c r="A64" s="2" t="s">
        <v>11</v>
      </c>
      <c r="B64" s="29" t="s">
        <v>34</v>
      </c>
      <c r="C64" s="19">
        <v>3000</v>
      </c>
      <c r="D64" s="15" t="s">
        <v>14</v>
      </c>
      <c r="E64" s="21">
        <v>3</v>
      </c>
      <c r="F64" s="17"/>
      <c r="G64" s="76"/>
      <c r="H64" s="30">
        <v>12</v>
      </c>
      <c r="I64" s="73">
        <f t="shared" si="2"/>
        <v>0</v>
      </c>
    </row>
    <row r="65" spans="1:9" ht="17.25">
      <c r="A65" s="2" t="s">
        <v>11</v>
      </c>
      <c r="B65" s="29" t="s">
        <v>35</v>
      </c>
      <c r="C65" s="19">
        <v>3000</v>
      </c>
      <c r="D65" s="15" t="s">
        <v>14</v>
      </c>
      <c r="E65" s="21">
        <v>3</v>
      </c>
      <c r="F65" s="17"/>
      <c r="G65" s="76"/>
      <c r="H65" s="30">
        <v>12</v>
      </c>
      <c r="I65" s="73">
        <f t="shared" si="2"/>
        <v>0</v>
      </c>
    </row>
    <row r="66" spans="1:9" ht="17.25">
      <c r="A66" s="2" t="s">
        <v>11</v>
      </c>
      <c r="B66" s="29" t="s">
        <v>36</v>
      </c>
      <c r="C66" s="19">
        <v>5000</v>
      </c>
      <c r="D66" s="15" t="s">
        <v>14</v>
      </c>
      <c r="E66" s="21">
        <v>3</v>
      </c>
      <c r="F66" s="17"/>
      <c r="G66" s="76"/>
      <c r="H66" s="30">
        <v>12</v>
      </c>
      <c r="I66" s="73">
        <f t="shared" si="2"/>
        <v>0</v>
      </c>
    </row>
    <row r="67" spans="1:9" ht="18">
      <c r="A67" s="1"/>
      <c r="B67" s="25" t="s">
        <v>67</v>
      </c>
      <c r="C67" s="21"/>
      <c r="D67" s="15"/>
      <c r="E67" s="21"/>
      <c r="G67" s="75"/>
      <c r="H67" s="30" t="s">
        <v>19</v>
      </c>
      <c r="I67" s="67" t="s">
        <v>19</v>
      </c>
    </row>
    <row r="68" spans="1:9" ht="17.25">
      <c r="A68" s="1" t="s">
        <v>3</v>
      </c>
      <c r="B68" s="31" t="s">
        <v>33</v>
      </c>
      <c r="C68" s="37">
        <v>2500</v>
      </c>
      <c r="D68" s="1" t="s">
        <v>13</v>
      </c>
      <c r="E68" s="35">
        <v>4</v>
      </c>
      <c r="G68" s="76"/>
      <c r="H68" s="30">
        <v>12</v>
      </c>
      <c r="I68" s="73">
        <f t="shared" si="2"/>
        <v>0</v>
      </c>
    </row>
    <row r="69" spans="1:9" ht="17.25">
      <c r="A69" s="1" t="s">
        <v>3</v>
      </c>
      <c r="B69" s="31" t="s">
        <v>34</v>
      </c>
      <c r="C69" s="5">
        <v>3500</v>
      </c>
      <c r="D69" s="1" t="s">
        <v>14</v>
      </c>
      <c r="E69" s="21">
        <v>5</v>
      </c>
      <c r="G69" s="76"/>
      <c r="H69" s="30">
        <v>12</v>
      </c>
      <c r="I69" s="73">
        <f t="shared" si="2"/>
        <v>0</v>
      </c>
    </row>
    <row r="70" spans="1:9" ht="18">
      <c r="A70" s="13"/>
      <c r="B70" s="25" t="s">
        <v>75</v>
      </c>
      <c r="C70" s="14"/>
      <c r="D70" s="13"/>
      <c r="E70" s="36"/>
      <c r="G70" s="75"/>
      <c r="H70" s="34" t="s">
        <v>19</v>
      </c>
      <c r="I70" s="66"/>
    </row>
    <row r="71" spans="1:9" ht="17.25">
      <c r="A71" s="1" t="s">
        <v>4</v>
      </c>
      <c r="B71" s="31" t="s">
        <v>33</v>
      </c>
      <c r="C71" s="5">
        <v>2500</v>
      </c>
      <c r="D71" s="1" t="s">
        <v>14</v>
      </c>
      <c r="E71" s="21">
        <v>6</v>
      </c>
      <c r="G71" s="76"/>
      <c r="H71" s="30">
        <v>12</v>
      </c>
      <c r="I71" s="73">
        <f t="shared" si="2"/>
        <v>0</v>
      </c>
    </row>
    <row r="72" spans="1:9" ht="17.25">
      <c r="A72" s="1" t="s">
        <v>4</v>
      </c>
      <c r="B72" s="31" t="s">
        <v>34</v>
      </c>
      <c r="C72" s="5">
        <v>6000</v>
      </c>
      <c r="D72" s="1" t="s">
        <v>13</v>
      </c>
      <c r="E72" s="38" t="s">
        <v>9</v>
      </c>
      <c r="G72" s="76"/>
      <c r="H72" s="30">
        <v>12</v>
      </c>
      <c r="I72" s="73">
        <f t="shared" si="2"/>
        <v>0</v>
      </c>
    </row>
    <row r="73" spans="1:9" ht="18">
      <c r="A73" s="1"/>
      <c r="B73" s="27" t="s">
        <v>76</v>
      </c>
      <c r="D73" s="1"/>
      <c r="E73" s="21"/>
      <c r="G73" s="75"/>
      <c r="H73" s="30">
        <v>12</v>
      </c>
      <c r="I73" s="73">
        <f t="shared" si="2"/>
        <v>0</v>
      </c>
    </row>
    <row r="74" spans="1:9" s="13" customFormat="1" ht="17.25">
      <c r="A74" s="2" t="s">
        <v>8</v>
      </c>
      <c r="B74" s="29" t="s">
        <v>33</v>
      </c>
      <c r="C74" s="5">
        <v>5000</v>
      </c>
      <c r="D74" s="1" t="s">
        <v>14</v>
      </c>
      <c r="E74" s="21">
        <v>2</v>
      </c>
      <c r="F74" s="17"/>
      <c r="G74" s="76"/>
      <c r="H74" s="30">
        <v>12</v>
      </c>
      <c r="I74" s="73">
        <f t="shared" si="2"/>
        <v>0</v>
      </c>
    </row>
    <row r="75" spans="1:9" s="13" customFormat="1" ht="17.25">
      <c r="A75" s="2" t="s">
        <v>8</v>
      </c>
      <c r="B75" s="29" t="s">
        <v>34</v>
      </c>
      <c r="C75" s="5">
        <v>3000</v>
      </c>
      <c r="D75" s="1" t="s">
        <v>14</v>
      </c>
      <c r="E75" s="21">
        <v>2</v>
      </c>
      <c r="F75" s="17"/>
      <c r="G75" s="76"/>
      <c r="H75" s="30">
        <v>12</v>
      </c>
      <c r="I75" s="73">
        <f t="shared" si="2"/>
        <v>0</v>
      </c>
    </row>
    <row r="76" spans="1:9" s="13" customFormat="1" ht="18">
      <c r="A76" s="1"/>
      <c r="B76" s="27" t="s">
        <v>77</v>
      </c>
      <c r="C76" s="4"/>
      <c r="D76" s="1"/>
      <c r="E76" s="21"/>
      <c r="G76" s="75"/>
      <c r="H76" s="30" t="s">
        <v>19</v>
      </c>
      <c r="I76" s="67" t="s">
        <v>19</v>
      </c>
    </row>
    <row r="77" spans="1:9" ht="17.25">
      <c r="A77" s="2" t="s">
        <v>12</v>
      </c>
      <c r="B77" s="29" t="s">
        <v>33</v>
      </c>
      <c r="C77" s="5">
        <v>3500</v>
      </c>
      <c r="D77" s="1" t="s">
        <v>14</v>
      </c>
      <c r="E77" s="21">
        <v>2</v>
      </c>
      <c r="F77" s="13"/>
      <c r="G77" s="76"/>
      <c r="H77" s="30">
        <v>12</v>
      </c>
      <c r="I77" s="73">
        <f t="shared" si="2"/>
        <v>0</v>
      </c>
    </row>
    <row r="78" spans="1:9" ht="17.25">
      <c r="A78" s="2" t="s">
        <v>12</v>
      </c>
      <c r="B78" s="29" t="s">
        <v>34</v>
      </c>
      <c r="C78" s="5">
        <v>5000</v>
      </c>
      <c r="D78" s="1" t="s">
        <v>14</v>
      </c>
      <c r="E78" s="21">
        <v>2</v>
      </c>
      <c r="F78" s="13"/>
      <c r="G78" s="76"/>
      <c r="H78" s="30">
        <v>12</v>
      </c>
      <c r="I78" s="73">
        <f t="shared" si="2"/>
        <v>0</v>
      </c>
    </row>
    <row r="79" spans="1:9" ht="18">
      <c r="A79" s="11"/>
      <c r="B79" s="25" t="s">
        <v>73</v>
      </c>
      <c r="C79" s="12"/>
      <c r="D79" s="9"/>
      <c r="E79" s="21"/>
      <c r="F79" s="17"/>
      <c r="G79" s="75"/>
      <c r="H79" s="30" t="s">
        <v>19</v>
      </c>
      <c r="I79" s="67" t="s">
        <v>19</v>
      </c>
    </row>
    <row r="80" spans="1:9" ht="17.25">
      <c r="A80" s="18" t="s">
        <v>20</v>
      </c>
      <c r="B80" s="29" t="s">
        <v>72</v>
      </c>
      <c r="C80" s="19">
        <v>3000</v>
      </c>
      <c r="D80" s="16" t="s">
        <v>14</v>
      </c>
      <c r="E80" s="21">
        <v>5</v>
      </c>
      <c r="F80" s="17" t="s">
        <v>19</v>
      </c>
      <c r="G80" s="76"/>
      <c r="H80" s="30">
        <v>12</v>
      </c>
      <c r="I80" s="73">
        <f t="shared" si="2"/>
        <v>0</v>
      </c>
    </row>
    <row r="81" spans="1:9" ht="17.25">
      <c r="A81" s="18" t="s">
        <v>20</v>
      </c>
      <c r="B81" s="29" t="s">
        <v>74</v>
      </c>
      <c r="C81" s="19">
        <v>3000</v>
      </c>
      <c r="D81" s="16" t="s">
        <v>14</v>
      </c>
      <c r="E81" s="21">
        <v>5</v>
      </c>
      <c r="F81" s="17" t="s">
        <v>19</v>
      </c>
      <c r="G81" s="76"/>
      <c r="H81" s="30">
        <v>12</v>
      </c>
      <c r="I81" s="73">
        <f t="shared" si="2"/>
        <v>0</v>
      </c>
    </row>
    <row r="82" spans="1:9" ht="18">
      <c r="A82" s="18"/>
      <c r="B82" s="25" t="s">
        <v>71</v>
      </c>
      <c r="C82" s="19"/>
      <c r="D82" s="20"/>
      <c r="E82" s="21"/>
      <c r="F82" s="17"/>
      <c r="G82" s="75"/>
      <c r="H82" s="30" t="s">
        <v>19</v>
      </c>
      <c r="I82" s="67" t="s">
        <v>19</v>
      </c>
    </row>
    <row r="83" spans="1:9" ht="17.25">
      <c r="A83" s="18" t="s">
        <v>21</v>
      </c>
      <c r="B83" s="29" t="s">
        <v>72</v>
      </c>
      <c r="C83" s="19">
        <v>2100</v>
      </c>
      <c r="D83" s="16" t="s">
        <v>14</v>
      </c>
      <c r="E83" s="21">
        <v>3</v>
      </c>
      <c r="F83" s="17" t="s">
        <v>19</v>
      </c>
      <c r="G83" s="76"/>
      <c r="H83" s="30">
        <v>12</v>
      </c>
      <c r="I83" s="73">
        <f t="shared" si="2"/>
        <v>0</v>
      </c>
    </row>
    <row r="84" spans="1:9" ht="18">
      <c r="A84" s="18"/>
      <c r="B84" s="25" t="s">
        <v>70</v>
      </c>
      <c r="C84" s="19"/>
      <c r="D84" s="16"/>
      <c r="E84" s="21"/>
      <c r="F84" s="17"/>
      <c r="G84" s="75"/>
      <c r="H84" s="30" t="s">
        <v>19</v>
      </c>
      <c r="I84" s="67" t="s">
        <v>19</v>
      </c>
    </row>
    <row r="85" spans="1:9" ht="17.25">
      <c r="A85" s="18"/>
      <c r="B85" s="29" t="s">
        <v>69</v>
      </c>
      <c r="C85" s="19">
        <v>2500</v>
      </c>
      <c r="D85" s="16" t="s">
        <v>14</v>
      </c>
      <c r="E85" s="21">
        <v>3</v>
      </c>
      <c r="F85" s="17"/>
      <c r="G85" s="76"/>
      <c r="H85" s="30">
        <v>12</v>
      </c>
      <c r="I85" s="73">
        <f t="shared" si="2"/>
        <v>0</v>
      </c>
    </row>
    <row r="86" spans="1:9" ht="17.25">
      <c r="A86" s="18"/>
      <c r="B86" s="29"/>
      <c r="C86" s="19"/>
      <c r="D86" s="16"/>
      <c r="E86" s="21"/>
      <c r="F86" s="17"/>
      <c r="G86" s="67"/>
      <c r="H86" s="30"/>
      <c r="I86" s="67"/>
    </row>
    <row r="87" spans="1:9" ht="18" thickBot="1">
      <c r="A87" s="18"/>
      <c r="B87" s="29"/>
      <c r="C87" s="19"/>
      <c r="D87" s="16"/>
      <c r="E87" s="21"/>
      <c r="F87" s="17"/>
      <c r="G87" s="67"/>
      <c r="H87" s="30"/>
      <c r="I87" s="67"/>
    </row>
    <row r="88" spans="1:9" ht="18" thickBot="1">
      <c r="A88" s="18"/>
      <c r="B88" s="47" t="s">
        <v>97</v>
      </c>
      <c r="C88" s="59"/>
      <c r="D88" s="60"/>
      <c r="E88" s="50"/>
      <c r="F88" s="51"/>
      <c r="G88" s="78">
        <f>SUM(G3:G87)</f>
        <v>0</v>
      </c>
      <c r="H88" s="61"/>
      <c r="I88" s="69"/>
    </row>
    <row r="89" spans="1:9" ht="18">
      <c r="A89" s="18"/>
      <c r="B89" s="41"/>
      <c r="C89" s="63"/>
      <c r="D89" s="64"/>
      <c r="E89" s="44"/>
      <c r="F89" s="45"/>
      <c r="G89" s="70"/>
      <c r="H89" s="62"/>
      <c r="I89" s="70"/>
    </row>
    <row r="90" spans="1:9" ht="18" thickBot="1">
      <c r="A90" s="39"/>
      <c r="B90" s="47" t="s">
        <v>83</v>
      </c>
      <c r="C90" s="48"/>
      <c r="D90" s="49"/>
      <c r="E90" s="50"/>
      <c r="F90" s="51"/>
      <c r="G90" s="79" t="s">
        <v>81</v>
      </c>
      <c r="H90" s="91">
        <f>SUM(I3:I88)</f>
        <v>0</v>
      </c>
      <c r="I90" s="93"/>
    </row>
    <row r="91" spans="1:9" ht="18" thickBot="1">
      <c r="A91" s="39"/>
      <c r="B91" s="18"/>
      <c r="C91" s="18"/>
      <c r="E91" s="10"/>
      <c r="F91" s="17"/>
      <c r="G91" s="80"/>
      <c r="H91" s="30"/>
      <c r="I91" s="67"/>
    </row>
    <row r="92" spans="1:9" ht="18" thickBot="1">
      <c r="A92" s="39"/>
      <c r="B92" s="47" t="s">
        <v>100</v>
      </c>
      <c r="C92" s="98">
        <v>0</v>
      </c>
      <c r="D92" s="99"/>
      <c r="E92" s="82"/>
      <c r="F92" s="51"/>
      <c r="G92" s="79" t="s">
        <v>80</v>
      </c>
      <c r="H92" s="91">
        <f>C92*10000</f>
        <v>0</v>
      </c>
      <c r="I92" s="92"/>
    </row>
    <row r="93" spans="1:9" ht="18" thickBot="1">
      <c r="A93" s="39"/>
      <c r="B93" s="18"/>
      <c r="C93" s="18"/>
      <c r="E93" s="10"/>
      <c r="F93" s="17"/>
      <c r="G93" s="80"/>
      <c r="H93" s="30"/>
      <c r="I93" s="67"/>
    </row>
    <row r="94" spans="1:9" ht="18" thickBot="1">
      <c r="A94" s="39"/>
      <c r="B94" s="47" t="s">
        <v>98</v>
      </c>
      <c r="C94" s="94">
        <v>0</v>
      </c>
      <c r="D94" s="95"/>
      <c r="E94" s="96" t="s">
        <v>99</v>
      </c>
      <c r="F94" s="97"/>
      <c r="G94" s="79" t="s">
        <v>79</v>
      </c>
      <c r="H94" s="91">
        <f>C94*200</f>
        <v>0</v>
      </c>
      <c r="I94" s="92"/>
    </row>
    <row r="95" spans="1:9" ht="18">
      <c r="A95" s="39"/>
      <c r="B95" s="41"/>
      <c r="C95" s="42"/>
      <c r="D95" s="43"/>
      <c r="E95" s="44"/>
      <c r="F95" s="45"/>
      <c r="G95" s="81"/>
      <c r="H95" s="46"/>
      <c r="I95" s="70"/>
    </row>
    <row r="96" spans="1:9" ht="18">
      <c r="A96" s="39"/>
      <c r="B96" s="41"/>
      <c r="C96" s="42"/>
      <c r="D96" s="43"/>
      <c r="E96" s="44"/>
      <c r="F96" s="45"/>
      <c r="G96" s="81"/>
      <c r="H96" s="46"/>
      <c r="I96" s="70"/>
    </row>
    <row r="97" spans="1:9" ht="18">
      <c r="A97" s="39"/>
      <c r="B97" s="41"/>
      <c r="C97" s="42"/>
      <c r="D97" s="43"/>
      <c r="E97" s="44"/>
      <c r="F97" s="45"/>
      <c r="G97" s="81"/>
      <c r="H97" s="46"/>
      <c r="I97" s="70"/>
    </row>
    <row r="98" spans="1:9" ht="18">
      <c r="A98" s="39"/>
      <c r="B98" s="41"/>
      <c r="C98" s="42"/>
      <c r="D98" s="43"/>
      <c r="E98" s="44"/>
      <c r="F98" s="45"/>
      <c r="G98" s="81"/>
      <c r="H98" s="46"/>
      <c r="I98" s="70"/>
    </row>
    <row r="99" spans="1:9" ht="18">
      <c r="A99" s="39"/>
      <c r="B99" s="41" t="s">
        <v>84</v>
      </c>
      <c r="C99" s="42"/>
      <c r="D99" s="43"/>
      <c r="E99" s="44"/>
      <c r="F99" s="45"/>
      <c r="G99" s="81"/>
      <c r="H99" s="46"/>
      <c r="I99" s="70"/>
    </row>
    <row r="100" spans="1:9" ht="18">
      <c r="A100" s="39"/>
      <c r="B100" s="25"/>
      <c r="C100" s="18"/>
      <c r="E100" s="3"/>
      <c r="F100" s="17"/>
      <c r="G100" s="80"/>
      <c r="H100" s="30"/>
      <c r="I100" s="67"/>
    </row>
    <row r="101" spans="1:9" ht="18" thickBot="1">
      <c r="A101" s="39"/>
      <c r="B101" s="47" t="s">
        <v>78</v>
      </c>
      <c r="C101" s="48"/>
      <c r="D101" s="52"/>
      <c r="E101" s="53"/>
      <c r="F101" s="52"/>
      <c r="G101" s="79" t="s">
        <v>82</v>
      </c>
      <c r="H101" s="91">
        <f>SUM(H89:I100)</f>
        <v>0</v>
      </c>
      <c r="I101" s="92"/>
    </row>
    <row r="102" spans="1:9" ht="17.25">
      <c r="A102" s="39"/>
      <c r="B102" s="18"/>
      <c r="C102" s="21"/>
      <c r="F102" s="17"/>
      <c r="G102" s="67"/>
      <c r="H102" s="30"/>
      <c r="I102" s="67"/>
    </row>
    <row r="103" spans="1:9" ht="17.25">
      <c r="A103" s="39"/>
      <c r="F103" s="17"/>
      <c r="G103" s="67"/>
      <c r="H103" s="30"/>
      <c r="I103" s="67"/>
    </row>
    <row r="104" spans="1:9" s="11" customFormat="1" ht="6.75" customHeight="1">
      <c r="A104"/>
      <c r="B104"/>
      <c r="C104" s="4"/>
      <c r="D104"/>
      <c r="E104" s="4"/>
      <c r="F104"/>
      <c r="G104" s="67"/>
      <c r="H104" s="30"/>
      <c r="I104" s="67"/>
    </row>
    <row r="105" spans="7:9" ht="17.25">
      <c r="G105" s="67"/>
      <c r="H105" s="30"/>
      <c r="I105" s="67"/>
    </row>
    <row r="106" spans="1:5" ht="15">
      <c r="A106" s="40"/>
      <c r="C106"/>
      <c r="E106"/>
    </row>
    <row r="107" spans="1:9" ht="17.25">
      <c r="A107" s="57" t="s">
        <v>85</v>
      </c>
      <c r="B107" s="56"/>
      <c r="C107"/>
      <c r="E107"/>
      <c r="G107" s="72"/>
      <c r="H107" s="11"/>
      <c r="I107" s="72"/>
    </row>
    <row r="108" spans="1:5" ht="15">
      <c r="A108" s="54"/>
      <c r="C108"/>
      <c r="E108"/>
    </row>
    <row r="109" spans="1:5" ht="15">
      <c r="A109" s="54"/>
      <c r="C109"/>
      <c r="E109"/>
    </row>
    <row r="110" spans="1:5" ht="15">
      <c r="A110" s="40"/>
      <c r="C110"/>
      <c r="E110"/>
    </row>
    <row r="111" spans="1:5" ht="15">
      <c r="A111" s="40"/>
      <c r="C111"/>
      <c r="E111"/>
    </row>
    <row r="112" spans="1:9" ht="18" thickBot="1">
      <c r="A112" s="29" t="s">
        <v>93</v>
      </c>
      <c r="B112" s="29"/>
      <c r="C112" s="83"/>
      <c r="D112" s="83"/>
      <c r="E112" s="83"/>
      <c r="F112" s="83"/>
      <c r="G112" s="84"/>
      <c r="H112" s="85"/>
      <c r="I112" s="86"/>
    </row>
    <row r="113" spans="1:9" ht="15">
      <c r="A113" s="23" t="s">
        <v>86</v>
      </c>
      <c r="B113" s="18"/>
      <c r="C113" s="87"/>
      <c r="D113" s="87"/>
      <c r="E113" s="87"/>
      <c r="F113" s="87"/>
      <c r="G113" s="88"/>
      <c r="H113" s="87"/>
      <c r="I113" s="88"/>
    </row>
    <row r="114" spans="1:9" ht="18" thickBot="1">
      <c r="A114" s="57" t="s">
        <v>96</v>
      </c>
      <c r="B114" s="42"/>
      <c r="C114" s="85"/>
      <c r="D114" s="89"/>
      <c r="E114" s="85"/>
      <c r="F114" s="85"/>
      <c r="G114" s="86"/>
      <c r="H114" s="85"/>
      <c r="I114" s="86"/>
    </row>
    <row r="115" spans="1:9" ht="18" thickBot="1">
      <c r="A115" s="29"/>
      <c r="B115" s="42"/>
      <c r="C115" s="85"/>
      <c r="D115" s="85"/>
      <c r="E115" s="85"/>
      <c r="F115" s="85"/>
      <c r="G115" s="86"/>
      <c r="H115" s="85"/>
      <c r="I115" s="86"/>
    </row>
    <row r="116" spans="1:9" ht="18" thickBot="1">
      <c r="A116" s="29"/>
      <c r="B116" s="42"/>
      <c r="C116" s="85"/>
      <c r="D116" s="89"/>
      <c r="E116" s="85"/>
      <c r="F116" s="85"/>
      <c r="G116" s="86"/>
      <c r="H116" s="85"/>
      <c r="I116" s="86"/>
    </row>
    <row r="117" spans="1:9" ht="17.25">
      <c r="A117" s="29"/>
      <c r="B117" s="42"/>
      <c r="C117" s="90"/>
      <c r="D117" s="90"/>
      <c r="E117" s="90"/>
      <c r="F117" s="87"/>
      <c r="G117" s="88"/>
      <c r="H117" s="87"/>
      <c r="I117" s="88"/>
    </row>
    <row r="118" spans="1:9" ht="18" thickBot="1">
      <c r="A118" s="58" t="s">
        <v>89</v>
      </c>
      <c r="B118" s="55"/>
      <c r="C118" s="85"/>
      <c r="D118" s="85"/>
      <c r="E118" s="85"/>
      <c r="F118" s="85"/>
      <c r="G118" s="86"/>
      <c r="H118" s="85"/>
      <c r="I118" s="86"/>
    </row>
    <row r="119" spans="1:9" ht="17.25">
      <c r="A119" s="29"/>
      <c r="B119" s="42"/>
      <c r="C119" s="90"/>
      <c r="D119" s="90"/>
      <c r="E119" s="90"/>
      <c r="F119" s="87"/>
      <c r="G119" s="88"/>
      <c r="H119" s="87"/>
      <c r="I119" s="88"/>
    </row>
    <row r="120" spans="1:9" ht="18" thickBot="1">
      <c r="A120" s="58" t="s">
        <v>90</v>
      </c>
      <c r="B120" s="55"/>
      <c r="C120" s="85"/>
      <c r="D120" s="85"/>
      <c r="E120" s="85"/>
      <c r="F120" s="85"/>
      <c r="G120" s="86"/>
      <c r="H120" s="85"/>
      <c r="I120" s="86"/>
    </row>
    <row r="121" spans="1:9" ht="17.25">
      <c r="A121" s="29"/>
      <c r="B121" s="42"/>
      <c r="C121" s="90"/>
      <c r="D121" s="90"/>
      <c r="E121" s="90"/>
      <c r="F121" s="87"/>
      <c r="G121" s="88"/>
      <c r="H121" s="87"/>
      <c r="I121" s="88"/>
    </row>
    <row r="122" spans="1:9" ht="18" thickBot="1">
      <c r="A122" s="58" t="s">
        <v>91</v>
      </c>
      <c r="B122" s="55"/>
      <c r="C122" s="85"/>
      <c r="D122" s="85"/>
      <c r="E122" s="85"/>
      <c r="F122" s="85"/>
      <c r="G122" s="86"/>
      <c r="H122" s="85"/>
      <c r="I122" s="86"/>
    </row>
    <row r="123" spans="1:9" ht="17.25">
      <c r="A123" s="29"/>
      <c r="B123" s="42"/>
      <c r="C123" s="90"/>
      <c r="D123" s="90"/>
      <c r="E123" s="90"/>
      <c r="F123" s="87"/>
      <c r="G123" s="88"/>
      <c r="H123" s="87"/>
      <c r="I123" s="88"/>
    </row>
    <row r="124" spans="1:9" ht="18" thickBot="1">
      <c r="A124" s="58" t="s">
        <v>92</v>
      </c>
      <c r="B124" s="55"/>
      <c r="C124" s="85"/>
      <c r="D124" s="85"/>
      <c r="E124" s="85"/>
      <c r="F124" s="85"/>
      <c r="G124" s="86"/>
      <c r="H124" s="85"/>
      <c r="I124" s="86"/>
    </row>
    <row r="125" spans="1:9" ht="17.25">
      <c r="A125" s="29"/>
      <c r="B125" s="42"/>
      <c r="C125" s="90"/>
      <c r="D125" s="90"/>
      <c r="E125" s="90"/>
      <c r="F125" s="87"/>
      <c r="G125" s="88"/>
      <c r="H125" s="87"/>
      <c r="I125" s="88"/>
    </row>
    <row r="126" spans="1:9" ht="17.25">
      <c r="A126" s="29"/>
      <c r="B126" s="42"/>
      <c r="C126" s="90"/>
      <c r="D126" s="90"/>
      <c r="E126" s="90"/>
      <c r="F126" s="87"/>
      <c r="G126" s="88"/>
      <c r="H126" s="87"/>
      <c r="I126" s="88"/>
    </row>
    <row r="127" spans="1:9" ht="18" thickBot="1">
      <c r="A127" s="58" t="s">
        <v>87</v>
      </c>
      <c r="B127" s="42"/>
      <c r="C127" s="85"/>
      <c r="D127" s="85"/>
      <c r="E127" s="85"/>
      <c r="F127" s="85"/>
      <c r="G127" s="86"/>
      <c r="H127" s="85"/>
      <c r="I127" s="86"/>
    </row>
    <row r="128" spans="1:9" ht="17.25">
      <c r="A128" s="29"/>
      <c r="B128" s="42"/>
      <c r="C128" s="90"/>
      <c r="D128" s="90"/>
      <c r="E128" s="90"/>
      <c r="F128" s="87"/>
      <c r="G128" s="88"/>
      <c r="H128" s="87"/>
      <c r="I128" s="88"/>
    </row>
    <row r="129" spans="1:9" ht="18" thickBot="1">
      <c r="A129" s="29" t="s">
        <v>94</v>
      </c>
      <c r="B129" s="42"/>
      <c r="C129" s="85"/>
      <c r="D129" s="85"/>
      <c r="E129" s="85"/>
      <c r="F129" s="85"/>
      <c r="G129" s="86"/>
      <c r="H129" s="85"/>
      <c r="I129" s="86"/>
    </row>
    <row r="130" spans="1:9" ht="17.25">
      <c r="A130" s="29"/>
      <c r="B130" s="42"/>
      <c r="C130" s="90"/>
      <c r="D130" s="90"/>
      <c r="E130" s="90"/>
      <c r="F130" s="87"/>
      <c r="G130" s="88"/>
      <c r="H130" s="87"/>
      <c r="I130" s="88"/>
    </row>
    <row r="131" spans="1:9" ht="18" thickBot="1">
      <c r="A131" s="57" t="s">
        <v>88</v>
      </c>
      <c r="B131" s="42"/>
      <c r="C131" s="85"/>
      <c r="D131" s="85"/>
      <c r="E131" s="85"/>
      <c r="F131" s="89"/>
      <c r="G131" s="86"/>
      <c r="H131" s="85"/>
      <c r="I131" s="86"/>
    </row>
    <row r="132" spans="1:5" ht="15">
      <c r="A132" s="40"/>
      <c r="C132"/>
      <c r="E132"/>
    </row>
    <row r="133" spans="3:5" ht="12">
      <c r="C133"/>
      <c r="E133"/>
    </row>
    <row r="134" spans="1:5" ht="15">
      <c r="A134" s="40"/>
      <c r="C134"/>
      <c r="E134"/>
    </row>
    <row r="135" spans="1:5" ht="15">
      <c r="A135" s="40"/>
      <c r="C135"/>
      <c r="E135"/>
    </row>
  </sheetData>
  <sheetProtection password="8B10" sheet="1"/>
  <mergeCells count="7">
    <mergeCell ref="H101:I101"/>
    <mergeCell ref="H90:I90"/>
    <mergeCell ref="C94:D94"/>
    <mergeCell ref="E94:F94"/>
    <mergeCell ref="C92:D92"/>
    <mergeCell ref="H92:I92"/>
    <mergeCell ref="H94:I94"/>
  </mergeCells>
  <printOptions gridLines="1"/>
  <pageMargins left="0.25" right="0.25" top="0.5" bottom="0.5" header="0" footer="0"/>
  <pageSetup horizontalDpi="300" verticalDpi="300" orientation="portrait" scale="80" r:id="rId1"/>
  <headerFooter alignWithMargins="0">
    <oddHeader>&amp;LGSD116440 Bid Form
&amp;C&amp;"Arial,Bold"Attachment A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McDilda</dc:creator>
  <cp:keywords/>
  <dc:description/>
  <cp:lastModifiedBy>B998633</cp:lastModifiedBy>
  <cp:lastPrinted>2011-02-15T18:31:34Z</cp:lastPrinted>
  <dcterms:created xsi:type="dcterms:W3CDTF">2006-04-03T14:43:57Z</dcterms:created>
  <dcterms:modified xsi:type="dcterms:W3CDTF">2011-08-25T17:46:21Z</dcterms:modified>
  <cp:category/>
  <cp:version/>
  <cp:contentType/>
  <cp:contentStatus/>
</cp:coreProperties>
</file>