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5880" yWindow="690" windowWidth="9375" windowHeight="5220" tabRatio="970"/>
  </bookViews>
  <sheets>
    <sheet name="Bid Summary" sheetId="4" r:id="rId1"/>
    <sheet name="Schedule 1 - Hardware" sheetId="2" r:id="rId2"/>
    <sheet name="Schedule 2 - Commodity Software" sheetId="3" r:id="rId3"/>
    <sheet name="Schedule 3 - Functional" sheetId="1" r:id="rId4"/>
    <sheet name="Schedule 4 - Option 4" sheetId="24" r:id="rId5"/>
    <sheet name="Schedule 5 - Option 5" sheetId="25" r:id="rId6"/>
    <sheet name="Schedule 6 - Option 6" sheetId="26" r:id="rId7"/>
    <sheet name="Schedule 7 - Option 7" sheetId="27" r:id="rId8"/>
    <sheet name="Schedule 8 - Cost by Phase" sheetId="22" r:id="rId9"/>
  </sheets>
  <definedNames>
    <definedName name="_xlnm.Print_Titles" localSheetId="3">'Schedule 3 - Functional'!$A:$A,'Schedule 3 - Functional'!$1:$6</definedName>
    <definedName name="_xlnm.Print_Titles" localSheetId="4">'Schedule 4 - Option 4'!$1:$5</definedName>
    <definedName name="_xlnm.Print_Titles" localSheetId="5">'Schedule 5 - Option 5'!$1:$5</definedName>
    <definedName name="_xlnm.Print_Titles" localSheetId="6">'Schedule 6 - Option 6'!$1:$5</definedName>
    <definedName name="Z_7C78500C_BC4F_4126_BFD4_9D3611415081_.wvu.PrintTitles" localSheetId="3" hidden="1">'Schedule 3 - Functional'!$A:$A,'Schedule 3 - Functional'!$1:$6</definedName>
    <definedName name="Z_92F2E01C_01A2_403A_8873_D01AEA0DB1D4_.wvu.PrintTitles" localSheetId="3" hidden="1">'Schedule 3 - Functional'!$A:$A,'Schedule 3 - Functional'!$1:$6</definedName>
    <definedName name="Z_EB9C43A8_A900_4245_8F92_FD6EC56B9BBF_.wvu.PrintTitles" localSheetId="3" hidden="1">'Schedule 3 - Functional'!$A:$A,'Schedule 3 - Functional'!$1:$6</definedName>
  </definedNames>
  <calcPr calcId="125725"/>
  <customWorkbookViews>
    <customWorkbookView name="Andrew Flewelling - Personal View" guid="{92F2E01C-01A2-403A-8873-D01AEA0DB1D4}" mergeInterval="0" personalView="1" maximized="1" windowWidth="1020" windowHeight="607" activeSheetId="1" showComments="commIndAndComment"/>
    <customWorkbookView name="Ben Lott - Personal View" guid="{7C78500C-BC4F-4126-BFD4-9D3611415081}" mergeInterval="0" personalView="1" maximized="1" windowWidth="1020" windowHeight="637" activeSheetId="1" showStatusbar="0"/>
    <customWorkbookView name="Cheryl Hutchins - Personal View" guid="{EB9C43A8-A900-4245-8F92-FD6EC56B9BBF}" mergeInterval="0" personalView="1" maximized="1" windowWidth="1276" windowHeight="778" activeSheetId="2" showComments="commIndAndComment"/>
  </customWorkbookViews>
</workbook>
</file>

<file path=xl/calcChain.xml><?xml version="1.0" encoding="utf-8"?>
<calcChain xmlns="http://schemas.openxmlformats.org/spreadsheetml/2006/main">
  <c r="C8" i="4"/>
  <c r="F20"/>
  <c r="E20"/>
  <c r="D20"/>
  <c r="G20" s="1"/>
  <c r="C20"/>
  <c r="F19"/>
  <c r="E19"/>
  <c r="D19"/>
  <c r="F18"/>
  <c r="E18"/>
  <c r="D18"/>
  <c r="M33" i="27"/>
  <c r="J33"/>
  <c r="G33"/>
  <c r="D33"/>
  <c r="O32"/>
  <c r="O31"/>
  <c r="O33" s="1"/>
  <c r="O30"/>
  <c r="M28"/>
  <c r="J28"/>
  <c r="G28"/>
  <c r="D28"/>
  <c r="O27"/>
  <c r="O26"/>
  <c r="O25"/>
  <c r="O24"/>
  <c r="O28" s="1"/>
  <c r="O23"/>
  <c r="M21"/>
  <c r="J21"/>
  <c r="G21"/>
  <c r="D21"/>
  <c r="O20"/>
  <c r="O19"/>
  <c r="O18"/>
  <c r="O17"/>
  <c r="O21" s="1"/>
  <c r="O16"/>
  <c r="L14"/>
  <c r="L34" s="1"/>
  <c r="I14"/>
  <c r="I34" s="1"/>
  <c r="F14"/>
  <c r="F34" s="1"/>
  <c r="C14"/>
  <c r="C34" s="1"/>
  <c r="N13"/>
  <c r="M13"/>
  <c r="J13"/>
  <c r="G13"/>
  <c r="O13" s="1"/>
  <c r="D13"/>
  <c r="N12"/>
  <c r="M12"/>
  <c r="J12"/>
  <c r="G12"/>
  <c r="O12" s="1"/>
  <c r="D12"/>
  <c r="N11"/>
  <c r="M11"/>
  <c r="J11"/>
  <c r="G11"/>
  <c r="O11" s="1"/>
  <c r="D11"/>
  <c r="N10"/>
  <c r="M10"/>
  <c r="J10"/>
  <c r="G10"/>
  <c r="O10" s="1"/>
  <c r="D10"/>
  <c r="N9"/>
  <c r="M9"/>
  <c r="J9"/>
  <c r="G9"/>
  <c r="O9" s="1"/>
  <c r="D9"/>
  <c r="N8"/>
  <c r="M8"/>
  <c r="J8"/>
  <c r="G8"/>
  <c r="O8" s="1"/>
  <c r="D8"/>
  <c r="N7"/>
  <c r="N14" s="1"/>
  <c r="N34" s="1"/>
  <c r="M7"/>
  <c r="M14" s="1"/>
  <c r="M34" s="1"/>
  <c r="J7"/>
  <c r="J14" s="1"/>
  <c r="J34" s="1"/>
  <c r="G7"/>
  <c r="G14" s="1"/>
  <c r="G34" s="1"/>
  <c r="D7"/>
  <c r="D14" s="1"/>
  <c r="D34" s="1"/>
  <c r="C19" i="4"/>
  <c r="G19" s="1"/>
  <c r="M33" i="26"/>
  <c r="J33"/>
  <c r="G33"/>
  <c r="D33"/>
  <c r="O32"/>
  <c r="O31"/>
  <c r="O30"/>
  <c r="O33" s="1"/>
  <c r="M28"/>
  <c r="J28"/>
  <c r="G28"/>
  <c r="D28"/>
  <c r="O27"/>
  <c r="O26"/>
  <c r="O25"/>
  <c r="O24"/>
  <c r="O23"/>
  <c r="M21"/>
  <c r="J21"/>
  <c r="G21"/>
  <c r="D21"/>
  <c r="O20"/>
  <c r="O19"/>
  <c r="O18"/>
  <c r="O17"/>
  <c r="O16"/>
  <c r="O21" s="1"/>
  <c r="L14"/>
  <c r="L34" s="1"/>
  <c r="I14"/>
  <c r="I34" s="1"/>
  <c r="F14"/>
  <c r="F34" s="1"/>
  <c r="C14"/>
  <c r="C34" s="1"/>
  <c r="N13"/>
  <c r="M13"/>
  <c r="J13"/>
  <c r="G13"/>
  <c r="D13"/>
  <c r="N12"/>
  <c r="M12"/>
  <c r="J12"/>
  <c r="G12"/>
  <c r="D12"/>
  <c r="N11"/>
  <c r="M11"/>
  <c r="J11"/>
  <c r="G11"/>
  <c r="D11"/>
  <c r="N10"/>
  <c r="M10"/>
  <c r="J10"/>
  <c r="G10"/>
  <c r="D10"/>
  <c r="N9"/>
  <c r="M9"/>
  <c r="J9"/>
  <c r="G9"/>
  <c r="D9"/>
  <c r="N8"/>
  <c r="M8"/>
  <c r="J8"/>
  <c r="G8"/>
  <c r="D8"/>
  <c r="N7"/>
  <c r="M7"/>
  <c r="M14" s="1"/>
  <c r="M34" s="1"/>
  <c r="J7"/>
  <c r="G7"/>
  <c r="G14" s="1"/>
  <c r="G34" s="1"/>
  <c r="D7"/>
  <c r="M33" i="25"/>
  <c r="J33"/>
  <c r="G33"/>
  <c r="D33"/>
  <c r="O32"/>
  <c r="O31"/>
  <c r="O30"/>
  <c r="M28"/>
  <c r="J28"/>
  <c r="G28"/>
  <c r="D28"/>
  <c r="O27"/>
  <c r="O26"/>
  <c r="O25"/>
  <c r="O24"/>
  <c r="O28" s="1"/>
  <c r="O23"/>
  <c r="M21"/>
  <c r="J21"/>
  <c r="G21"/>
  <c r="D21"/>
  <c r="O20"/>
  <c r="O19"/>
  <c r="O18"/>
  <c r="O17"/>
  <c r="O16"/>
  <c r="L14"/>
  <c r="L34" s="1"/>
  <c r="I14"/>
  <c r="I34" s="1"/>
  <c r="F14"/>
  <c r="F34" s="1"/>
  <c r="C14"/>
  <c r="C34" s="1"/>
  <c r="N13"/>
  <c r="M13"/>
  <c r="J13"/>
  <c r="G13"/>
  <c r="O13" s="1"/>
  <c r="D13"/>
  <c r="N12"/>
  <c r="M12"/>
  <c r="J12"/>
  <c r="G12"/>
  <c r="D12"/>
  <c r="N11"/>
  <c r="M11"/>
  <c r="J11"/>
  <c r="G11"/>
  <c r="O11" s="1"/>
  <c r="D11"/>
  <c r="N10"/>
  <c r="M10"/>
  <c r="J10"/>
  <c r="G10"/>
  <c r="D10"/>
  <c r="N9"/>
  <c r="M9"/>
  <c r="J9"/>
  <c r="G9"/>
  <c r="O9" s="1"/>
  <c r="D9"/>
  <c r="N8"/>
  <c r="M8"/>
  <c r="J8"/>
  <c r="G8"/>
  <c r="D8"/>
  <c r="N7"/>
  <c r="M7"/>
  <c r="M14" s="1"/>
  <c r="M34" s="1"/>
  <c r="J7"/>
  <c r="J14" s="1"/>
  <c r="J34" s="1"/>
  <c r="G7"/>
  <c r="G14" s="1"/>
  <c r="G34" s="1"/>
  <c r="D7"/>
  <c r="D14" s="1"/>
  <c r="D34" s="1"/>
  <c r="C18" i="4" s="1"/>
  <c r="D7" i="24"/>
  <c r="G7"/>
  <c r="J7"/>
  <c r="O7" s="1"/>
  <c r="M7"/>
  <c r="N7"/>
  <c r="D8"/>
  <c r="G8"/>
  <c r="J8"/>
  <c r="O8" s="1"/>
  <c r="M8"/>
  <c r="N8"/>
  <c r="D9"/>
  <c r="G9"/>
  <c r="J9"/>
  <c r="M9"/>
  <c r="N9"/>
  <c r="O9"/>
  <c r="D10"/>
  <c r="G10"/>
  <c r="J10"/>
  <c r="M10"/>
  <c r="N10"/>
  <c r="O10"/>
  <c r="D11"/>
  <c r="G11"/>
  <c r="J11"/>
  <c r="M11"/>
  <c r="N11"/>
  <c r="O11"/>
  <c r="D12"/>
  <c r="G12"/>
  <c r="J12"/>
  <c r="M12"/>
  <c r="N12"/>
  <c r="O12"/>
  <c r="D13"/>
  <c r="G13"/>
  <c r="J13"/>
  <c r="M13"/>
  <c r="N13"/>
  <c r="O13"/>
  <c r="C14"/>
  <c r="D14"/>
  <c r="F14"/>
  <c r="G14"/>
  <c r="I14"/>
  <c r="J14"/>
  <c r="L14"/>
  <c r="M14"/>
  <c r="N14"/>
  <c r="O16"/>
  <c r="O21" s="1"/>
  <c r="O17"/>
  <c r="O18"/>
  <c r="O19"/>
  <c r="O20"/>
  <c r="D21"/>
  <c r="G21"/>
  <c r="G34" s="1"/>
  <c r="D17" i="4" s="1"/>
  <c r="D22" s="1"/>
  <c r="J21" i="24"/>
  <c r="M21"/>
  <c r="M34" s="1"/>
  <c r="F17" i="4" s="1"/>
  <c r="O23" i="24"/>
  <c r="O28" s="1"/>
  <c r="O24"/>
  <c r="O25"/>
  <c r="O26"/>
  <c r="O27"/>
  <c r="D28"/>
  <c r="G28"/>
  <c r="J28"/>
  <c r="M28"/>
  <c r="O30"/>
  <c r="O33" s="1"/>
  <c r="O31"/>
  <c r="O32"/>
  <c r="D33"/>
  <c r="G33"/>
  <c r="J33"/>
  <c r="M33"/>
  <c r="C34"/>
  <c r="D34"/>
  <c r="C17" i="4" s="1"/>
  <c r="C22" s="1"/>
  <c r="F34" i="24"/>
  <c r="I34"/>
  <c r="J34"/>
  <c r="E17" i="4" s="1"/>
  <c r="L34" i="24"/>
  <c r="N34"/>
  <c r="G21" i="4"/>
  <c r="G16"/>
  <c r="G15"/>
  <c r="G32"/>
  <c r="G31"/>
  <c r="G30"/>
  <c r="G29"/>
  <c r="G28"/>
  <c r="G27"/>
  <c r="O89" i="1"/>
  <c r="O88"/>
  <c r="D10" i="4"/>
  <c r="C10"/>
  <c r="E10"/>
  <c r="F10"/>
  <c r="F9"/>
  <c r="E9"/>
  <c r="D9"/>
  <c r="C9"/>
  <c r="J81" i="1"/>
  <c r="G81"/>
  <c r="D81"/>
  <c r="O81"/>
  <c r="J82"/>
  <c r="G82"/>
  <c r="D82"/>
  <c r="O82"/>
  <c r="J83"/>
  <c r="G83"/>
  <c r="D83"/>
  <c r="O83"/>
  <c r="J84"/>
  <c r="G84"/>
  <c r="D84"/>
  <c r="O84"/>
  <c r="M75"/>
  <c r="O75" s="1"/>
  <c r="M76"/>
  <c r="O76" s="1"/>
  <c r="M77"/>
  <c r="O77" s="1"/>
  <c r="M78"/>
  <c r="O78" s="1"/>
  <c r="M69"/>
  <c r="O69"/>
  <c r="M70"/>
  <c r="O70"/>
  <c r="M71"/>
  <c r="O71"/>
  <c r="M72"/>
  <c r="O72"/>
  <c r="M63"/>
  <c r="O63" s="1"/>
  <c r="M64"/>
  <c r="O64" s="1"/>
  <c r="M65"/>
  <c r="O65" s="1"/>
  <c r="M66"/>
  <c r="O66" s="1"/>
  <c r="J57"/>
  <c r="G57"/>
  <c r="D57"/>
  <c r="O57"/>
  <c r="J58"/>
  <c r="G58"/>
  <c r="D58"/>
  <c r="O58"/>
  <c r="J59"/>
  <c r="G59"/>
  <c r="D59"/>
  <c r="O59"/>
  <c r="J60"/>
  <c r="G60"/>
  <c r="D60"/>
  <c r="O60"/>
  <c r="J51"/>
  <c r="G51"/>
  <c r="D51"/>
  <c r="J52"/>
  <c r="G52"/>
  <c r="D52"/>
  <c r="J53"/>
  <c r="G53"/>
  <c r="D53"/>
  <c r="J54"/>
  <c r="G54"/>
  <c r="D54"/>
  <c r="J45"/>
  <c r="G45"/>
  <c r="D45"/>
  <c r="O45"/>
  <c r="J46"/>
  <c r="G46"/>
  <c r="D46"/>
  <c r="O46"/>
  <c r="J47"/>
  <c r="G47"/>
  <c r="D47"/>
  <c r="O47"/>
  <c r="J48"/>
  <c r="G48"/>
  <c r="D48"/>
  <c r="O48"/>
  <c r="J38"/>
  <c r="G38"/>
  <c r="D38"/>
  <c r="J39"/>
  <c r="G39"/>
  <c r="D39"/>
  <c r="J40"/>
  <c r="G40"/>
  <c r="D40"/>
  <c r="J41"/>
  <c r="G41"/>
  <c r="D41"/>
  <c r="O42"/>
  <c r="J32"/>
  <c r="G32"/>
  <c r="D32"/>
  <c r="J33"/>
  <c r="G33"/>
  <c r="D33"/>
  <c r="J34"/>
  <c r="G34"/>
  <c r="D34"/>
  <c r="J35"/>
  <c r="G35"/>
  <c r="D35"/>
  <c r="J26"/>
  <c r="O26" s="1"/>
  <c r="G26"/>
  <c r="D26"/>
  <c r="J27"/>
  <c r="O27" s="1"/>
  <c r="G27"/>
  <c r="D27"/>
  <c r="J28"/>
  <c r="O28" s="1"/>
  <c r="G28"/>
  <c r="D28"/>
  <c r="J29"/>
  <c r="O29" s="1"/>
  <c r="G29"/>
  <c r="D29"/>
  <c r="J20"/>
  <c r="G20"/>
  <c r="D20"/>
  <c r="J21"/>
  <c r="G21"/>
  <c r="D21"/>
  <c r="J22"/>
  <c r="G22"/>
  <c r="D22"/>
  <c r="J23"/>
  <c r="G23"/>
  <c r="D23"/>
  <c r="J14"/>
  <c r="O14" s="1"/>
  <c r="G14"/>
  <c r="D14"/>
  <c r="J15"/>
  <c r="O15" s="1"/>
  <c r="G15"/>
  <c r="D15"/>
  <c r="J16"/>
  <c r="O16" s="1"/>
  <c r="G16"/>
  <c r="D16"/>
  <c r="J17"/>
  <c r="O17" s="1"/>
  <c r="G17"/>
  <c r="D17"/>
  <c r="J8"/>
  <c r="G8"/>
  <c r="D8"/>
  <c r="J9"/>
  <c r="G9"/>
  <c r="D9"/>
  <c r="J10"/>
  <c r="G10"/>
  <c r="D10"/>
  <c r="J11"/>
  <c r="G11"/>
  <c r="D11"/>
  <c r="N75"/>
  <c r="N76"/>
  <c r="N77"/>
  <c r="N78"/>
  <c r="M79"/>
  <c r="L79"/>
  <c r="N69"/>
  <c r="N70"/>
  <c r="N71"/>
  <c r="N72"/>
  <c r="N73"/>
  <c r="M73"/>
  <c r="L73"/>
  <c r="N81"/>
  <c r="N82"/>
  <c r="N83"/>
  <c r="N84"/>
  <c r="N63"/>
  <c r="N64"/>
  <c r="N67" s="1"/>
  <c r="N65"/>
  <c r="N66"/>
  <c r="N57"/>
  <c r="N58"/>
  <c r="N59"/>
  <c r="N60"/>
  <c r="N51"/>
  <c r="N52"/>
  <c r="N53"/>
  <c r="N54"/>
  <c r="N55"/>
  <c r="N45"/>
  <c r="N46"/>
  <c r="N47"/>
  <c r="N48"/>
  <c r="N38"/>
  <c r="N39"/>
  <c r="N43" s="1"/>
  <c r="N40"/>
  <c r="N41"/>
  <c r="N32"/>
  <c r="N33"/>
  <c r="N34"/>
  <c r="N35"/>
  <c r="N26"/>
  <c r="N27"/>
  <c r="N28"/>
  <c r="N29"/>
  <c r="N30"/>
  <c r="N20"/>
  <c r="N21"/>
  <c r="N22"/>
  <c r="N23"/>
  <c r="N14"/>
  <c r="N15"/>
  <c r="N18" s="1"/>
  <c r="N16"/>
  <c r="N17"/>
  <c r="N8"/>
  <c r="N9"/>
  <c r="N10"/>
  <c r="N11"/>
  <c r="J85"/>
  <c r="J61"/>
  <c r="J49"/>
  <c r="J36"/>
  <c r="J30"/>
  <c r="J24"/>
  <c r="J18"/>
  <c r="J12"/>
  <c r="G85"/>
  <c r="G55"/>
  <c r="G43"/>
  <c r="G36"/>
  <c r="G30"/>
  <c r="G24"/>
  <c r="G18"/>
  <c r="G12"/>
  <c r="D85"/>
  <c r="D61"/>
  <c r="D49"/>
  <c r="D36"/>
  <c r="D30"/>
  <c r="D24"/>
  <c r="D18"/>
  <c r="D12"/>
  <c r="G5" i="2"/>
  <c r="G32" s="1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5" i="3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34" s="1"/>
  <c r="C7" i="4" s="1"/>
  <c r="G7" s="1"/>
  <c r="G26" i="3"/>
  <c r="G27"/>
  <c r="G28"/>
  <c r="G29"/>
  <c r="G30"/>
  <c r="G31"/>
  <c r="G32"/>
  <c r="G33"/>
  <c r="B17" i="22"/>
  <c r="L67" i="1"/>
  <c r="I24"/>
  <c r="F24"/>
  <c r="C24"/>
  <c r="I85"/>
  <c r="I61"/>
  <c r="I55"/>
  <c r="I49"/>
  <c r="I43"/>
  <c r="I36"/>
  <c r="I30"/>
  <c r="I18"/>
  <c r="I12"/>
  <c r="F85"/>
  <c r="F61"/>
  <c r="F55"/>
  <c r="F49"/>
  <c r="F43"/>
  <c r="F36"/>
  <c r="F30"/>
  <c r="F18"/>
  <c r="F12"/>
  <c r="C85"/>
  <c r="C61"/>
  <c r="C55"/>
  <c r="C49"/>
  <c r="C43"/>
  <c r="C36"/>
  <c r="C30"/>
  <c r="C18"/>
  <c r="C12"/>
  <c r="E22" i="4" l="1"/>
  <c r="G10"/>
  <c r="F22"/>
  <c r="O7" i="27"/>
  <c r="O14" s="1"/>
  <c r="O34" s="1"/>
  <c r="O18" i="1"/>
  <c r="O30"/>
  <c r="F86"/>
  <c r="N24"/>
  <c r="N49"/>
  <c r="N85"/>
  <c r="L86"/>
  <c r="O10"/>
  <c r="O8"/>
  <c r="O22"/>
  <c r="O20"/>
  <c r="O24" s="1"/>
  <c r="O34"/>
  <c r="O32"/>
  <c r="O41"/>
  <c r="O39"/>
  <c r="O49"/>
  <c r="G49"/>
  <c r="O54"/>
  <c r="O52"/>
  <c r="O61"/>
  <c r="G61"/>
  <c r="G86" s="1"/>
  <c r="O73"/>
  <c r="O85"/>
  <c r="O14" i="24"/>
  <c r="O34" s="1"/>
  <c r="O8" i="26"/>
  <c r="O10"/>
  <c r="O12"/>
  <c r="C86" i="1"/>
  <c r="I86"/>
  <c r="N12"/>
  <c r="N36"/>
  <c r="N61"/>
  <c r="N86" s="1"/>
  <c r="N79"/>
  <c r="O11"/>
  <c r="O9"/>
  <c r="O23"/>
  <c r="O21"/>
  <c r="O35"/>
  <c r="O33"/>
  <c r="O40"/>
  <c r="D43"/>
  <c r="O38"/>
  <c r="O43" s="1"/>
  <c r="O53"/>
  <c r="D55"/>
  <c r="D86" s="1"/>
  <c r="O51"/>
  <c r="N14" i="25"/>
  <c r="N34" s="1"/>
  <c r="O8"/>
  <c r="O10"/>
  <c r="O12"/>
  <c r="O21"/>
  <c r="O33"/>
  <c r="D14" i="26"/>
  <c r="D34" s="1"/>
  <c r="J14"/>
  <c r="J34" s="1"/>
  <c r="N14"/>
  <c r="N34" s="1"/>
  <c r="O9"/>
  <c r="O11"/>
  <c r="O13"/>
  <c r="O28"/>
  <c r="G17" i="4"/>
  <c r="G9"/>
  <c r="G18"/>
  <c r="O7" i="26"/>
  <c r="O14" s="1"/>
  <c r="O34" s="1"/>
  <c r="O7" i="25"/>
  <c r="G14" i="4"/>
  <c r="O12" i="1"/>
  <c r="O36"/>
  <c r="O55"/>
  <c r="O67"/>
  <c r="O79"/>
  <c r="C6" i="4"/>
  <c r="J43" i="1"/>
  <c r="J55"/>
  <c r="M67"/>
  <c r="M86" s="1"/>
  <c r="G22" i="4" l="1"/>
  <c r="G90" i="1"/>
  <c r="D8" i="4"/>
  <c r="D11" s="1"/>
  <c r="D24" s="1"/>
  <c r="C11"/>
  <c r="C24" s="1"/>
  <c r="D90" i="1"/>
  <c r="O86"/>
  <c r="J86"/>
  <c r="J90" s="1"/>
  <c r="O14" i="25"/>
  <c r="O34" s="1"/>
  <c r="M90" i="1"/>
  <c r="F8" i="4"/>
  <c r="F11" s="1"/>
  <c r="F24" s="1"/>
  <c r="E8"/>
  <c r="E11" s="1"/>
  <c r="E24" s="1"/>
  <c r="G6"/>
  <c r="G8" l="1"/>
  <c r="G11" s="1"/>
  <c r="G24" s="1"/>
  <c r="O90" i="1"/>
</calcChain>
</file>

<file path=xl/sharedStrings.xml><?xml version="1.0" encoding="utf-8"?>
<sst xmlns="http://schemas.openxmlformats.org/spreadsheetml/2006/main" count="347" uniqueCount="109">
  <si>
    <t>Cost Element</t>
  </si>
  <si>
    <t>Total</t>
  </si>
  <si>
    <t>Requirements Analysis</t>
  </si>
  <si>
    <t>$/hr</t>
  </si>
  <si>
    <t>Hours</t>
  </si>
  <si>
    <t>Total Cost</t>
  </si>
  <si>
    <t>Total Hours</t>
  </si>
  <si>
    <t>Position:</t>
  </si>
  <si>
    <t>Subtotal</t>
  </si>
  <si>
    <t>Document Preparation</t>
  </si>
  <si>
    <t>Training</t>
  </si>
  <si>
    <t>Other Support Services</t>
  </si>
  <si>
    <t>Software Modifications Development</t>
  </si>
  <si>
    <t>Integration</t>
  </si>
  <si>
    <t>Testing</t>
  </si>
  <si>
    <t>Project Management</t>
  </si>
  <si>
    <t>Conversion and Bridging</t>
  </si>
  <si>
    <t>NOTE:  All hourly rates quoted must be fully "loaded" to capture all direct and overhead expenses, travel, per diem, and any other travel-related expenses.</t>
  </si>
  <si>
    <t>Year 1</t>
  </si>
  <si>
    <t>Year 2</t>
  </si>
  <si>
    <t xml:space="preserve">Year 3 </t>
  </si>
  <si>
    <t>Service Related and Miscellaneous Costs and Fees</t>
  </si>
  <si>
    <t>Services</t>
  </si>
  <si>
    <t>Project Element</t>
  </si>
  <si>
    <t>Year 3</t>
  </si>
  <si>
    <t>Totals</t>
  </si>
  <si>
    <t>Incremental Costs</t>
  </si>
  <si>
    <t>Warranty Period</t>
  </si>
  <si>
    <t>Hardware and Commodity Software Installation and Configuration</t>
  </si>
  <si>
    <t>ITEM NO</t>
  </si>
  <si>
    <t>QTY</t>
  </si>
  <si>
    <t>MANUFACTURER</t>
  </si>
  <si>
    <t>MODEL</t>
  </si>
  <si>
    <t>DESCRIPTION</t>
  </si>
  <si>
    <t>UNIT COST</t>
  </si>
  <si>
    <t>TOTAL</t>
  </si>
  <si>
    <t>#</t>
  </si>
  <si>
    <t>Sequential item number</t>
  </si>
  <si>
    <t>Quantity - how many are required</t>
  </si>
  <si>
    <t>Who the manufacturer is</t>
  </si>
  <si>
    <t>Specific model number</t>
  </si>
  <si>
    <t>Item description</t>
  </si>
  <si>
    <t># OF COPIES</t>
  </si>
  <si>
    <t># of copies / licenses required</t>
  </si>
  <si>
    <t>Cost of 1 unit (including all ancillary charges for freight, insurance while in transit, etc.)</t>
  </si>
  <si>
    <t>Estimated cost of 1 copy / license (including all ancillary charges for freight, insurance while in transit, etc.)</t>
  </si>
  <si>
    <t>Project Phase</t>
  </si>
  <si>
    <t xml:space="preserve">Cost </t>
  </si>
  <si>
    <t>Phase 5: ____________________________</t>
  </si>
  <si>
    <t>Phase 6: ____________________________</t>
  </si>
  <si>
    <t>Phase 1: Detailed Work Plan</t>
  </si>
  <si>
    <t xml:space="preserve">Hardware </t>
  </si>
  <si>
    <t>Commodity Software</t>
  </si>
  <si>
    <t>Phase 3: Infrastructure installation and configuration</t>
  </si>
  <si>
    <t>TBS</t>
  </si>
  <si>
    <t>TSB</t>
  </si>
  <si>
    <t>West Virginia Consolidated Public Retirement Board - Schedule 3</t>
  </si>
  <si>
    <t>LOB Application Software Warranty for 12 Months after Final Acceptance (Maintenance and Support)</t>
  </si>
  <si>
    <t>Script editing</t>
  </si>
  <si>
    <t>Warranty / Post Warranty Period</t>
  </si>
  <si>
    <t>Phase 4a: ____________________________</t>
  </si>
  <si>
    <t>Phase 4b: ____________________________</t>
  </si>
  <si>
    <t>Phase 4c: ____________________________</t>
  </si>
  <si>
    <t xml:space="preserve">Phase 2: Detailed requirements document, a revised detailed work plan, Development Methodology Overview – End User document, etc. </t>
  </si>
  <si>
    <t>One Year of Post Warranty IT Support</t>
  </si>
  <si>
    <t>One Year of Post Warranty Operations Support</t>
  </si>
  <si>
    <t>LOB Application Source Code</t>
  </si>
  <si>
    <t>GRAND TOTAL</t>
  </si>
  <si>
    <t>Services Total</t>
  </si>
  <si>
    <t>Other Costs</t>
  </si>
  <si>
    <t>LOB Application License Fee</t>
  </si>
  <si>
    <t>Source Code</t>
  </si>
  <si>
    <t>WVCPRB Travel</t>
  </si>
  <si>
    <t>West Virginia Consolidated Public Retirement Board Bid Summary</t>
  </si>
  <si>
    <t>Optional Project Elements (through implementation and warranty period)</t>
  </si>
  <si>
    <t>TOTAL - Options</t>
  </si>
  <si>
    <t>Option 1 – Hardware Procurement</t>
  </si>
  <si>
    <t>Option 2 – Commodity Software Procurement</t>
  </si>
  <si>
    <t>Option 4 – Data Cleansing</t>
  </si>
  <si>
    <t>Option 5 – Integration with Future ERP Solution</t>
  </si>
  <si>
    <t>Option 6 – Vendor Delivery of Employer Training</t>
  </si>
  <si>
    <t>GRAND TOTALS</t>
  </si>
  <si>
    <t>Miscellaneous Costs (if any)</t>
  </si>
  <si>
    <t>Additional Commodity Software (if any)</t>
  </si>
  <si>
    <t>Additional Hardware (if any)</t>
  </si>
  <si>
    <t xml:space="preserve"> Warranty Period</t>
  </si>
  <si>
    <t>Year 3 Cost</t>
  </si>
  <si>
    <t>Year 2 Cost</t>
  </si>
  <si>
    <t>Year 1 Cost</t>
  </si>
  <si>
    <t>NOTE:  All hourly rates quoted must be fully "loaded" to capture all reimbursable travel-related expenses.</t>
  </si>
  <si>
    <t>Vendor's Firm Fixed Price Cost Proposal</t>
  </si>
  <si>
    <t>West Virginia Consolidated Public Retirement Board - Schedule 4
Option 4 - Data Cleansing</t>
  </si>
  <si>
    <t>Option 3 – LOB Application Source Code</t>
  </si>
  <si>
    <t>West Virginia Consolidated Public Retirement Board - Schedule 5
Option 5 - Integration with Future ERP Solution</t>
  </si>
  <si>
    <t>West Virginia Consolidated Public Retirement Board - Schedule 6
Option 6 - Vendor Delivery of Employer Training</t>
  </si>
  <si>
    <t>West Virginia Consolidated Public Retirement Board - Schedule 7</t>
  </si>
  <si>
    <t>(The vendor should replicate this table as necessary to account for all components.)</t>
  </si>
  <si>
    <t>Vendor's Fixed Price Cost Proposal</t>
  </si>
  <si>
    <t>Vendor: _________________________________________________</t>
  </si>
  <si>
    <t>Option 7 - Replace ApplicationXtender Imaging</t>
  </si>
  <si>
    <t>Option 8 - Deferred Retirement Option Plan</t>
  </si>
  <si>
    <t>West Virginia Consolidated Public Retirement Board - Schedule 7
Option 7 - Vendor Replacement of Existing Imaging System</t>
  </si>
  <si>
    <t>Functional Project Elements</t>
  </si>
  <si>
    <t>TOTAL - Functional</t>
  </si>
  <si>
    <t>GRAND TOTAL - FUNCTIONAL + OPTIONS</t>
  </si>
  <si>
    <t xml:space="preserve">West Virginia Consolidated Public Retirement Board - Schedule 1
Hardware Costs for Functional Project Elements
Vendor's Firm Fixed-Price Cost Proposal
</t>
  </si>
  <si>
    <t>West Virginia Consolidated Public Retirement Board - Schedule 2
Commodity Software Costs for Functional Project Elements
Vendor's Firm Fixed-Price Cost Proposal</t>
  </si>
  <si>
    <t>Vendor's Firm Fixed Price Cost Proposal for Functional Project Elements</t>
  </si>
  <si>
    <t xml:space="preserve">Vendor's Service Cost by Project Phase
Assume Functional Project Elements Only
Listed Are Preliminary Project Phases Defined in RFP - vendor Should Add Functional Rollout Phases as Appropriate
</t>
  </si>
</sst>
</file>

<file path=xl/styles.xml><?xml version="1.0" encoding="utf-8"?>
<styleSheet xmlns="http://schemas.openxmlformats.org/spreadsheetml/2006/main">
  <numFmts count="4">
    <numFmt numFmtId="164" formatCode="&quot;$&quot;#,##0"/>
    <numFmt numFmtId="165" formatCode="#,##0.0"/>
    <numFmt numFmtId="166" formatCode="&quot;$&quot;#,##0.0"/>
    <numFmt numFmtId="167" formatCode="&quot;$&quot;#,##0.00"/>
  </numFmts>
  <fonts count="13">
    <font>
      <sz val="10"/>
      <name val="Arial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1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double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/>
      <right style="medium">
        <color indexed="64"/>
      </right>
      <top style="double">
        <color indexed="64"/>
      </top>
      <bottom style="thick">
        <color indexed="64"/>
      </bottom>
      <diagonal/>
    </border>
    <border>
      <left/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double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double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ck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90">
    <xf numFmtId="0" fontId="0" fillId="0" borderId="0" xfId="0"/>
    <xf numFmtId="0" fontId="7" fillId="2" borderId="59" xfId="0" applyFont="1" applyFill="1" applyBorder="1" applyAlignment="1">
      <alignment vertical="center"/>
    </xf>
    <xf numFmtId="0" fontId="7" fillId="2" borderId="60" xfId="0" applyFont="1" applyFill="1" applyBorder="1" applyAlignment="1">
      <alignment horizontal="center" vertical="center"/>
    </xf>
    <xf numFmtId="0" fontId="9" fillId="0" borderId="61" xfId="0" applyFont="1" applyBorder="1" applyAlignment="1">
      <alignment wrapText="1"/>
    </xf>
    <xf numFmtId="164" fontId="9" fillId="0" borderId="51" xfId="0" applyNumberFormat="1" applyFont="1" applyBorder="1" applyAlignment="1">
      <alignment horizontal="right" vertical="center"/>
    </xf>
    <xf numFmtId="0" fontId="9" fillId="0" borderId="4" xfId="0" applyFont="1" applyBorder="1" applyAlignment="1">
      <alignment wrapText="1"/>
    </xf>
    <xf numFmtId="164" fontId="9" fillId="0" borderId="54" xfId="0" applyNumberFormat="1" applyFont="1" applyBorder="1" applyAlignment="1">
      <alignment horizontal="right" vertical="center"/>
    </xf>
    <xf numFmtId="164" fontId="9" fillId="0" borderId="54" xfId="0" applyNumberFormat="1" applyFont="1" applyFill="1" applyBorder="1" applyAlignment="1">
      <alignment horizontal="right" vertical="center"/>
    </xf>
    <xf numFmtId="0" fontId="9" fillId="0" borderId="62" xfId="0" applyFont="1" applyBorder="1" applyAlignment="1">
      <alignment wrapText="1"/>
    </xf>
    <xf numFmtId="0" fontId="7" fillId="0" borderId="63" xfId="0" applyFont="1" applyBorder="1" applyAlignment="1">
      <alignment vertical="center"/>
    </xf>
    <xf numFmtId="164" fontId="7" fillId="0" borderId="33" xfId="0" applyNumberFormat="1" applyFont="1" applyBorder="1" applyAlignment="1">
      <alignment horizontal="right" vertical="center"/>
    </xf>
    <xf numFmtId="0" fontId="0" fillId="0" borderId="0" xfId="0" applyProtection="1"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22" xfId="0" applyFont="1" applyFill="1" applyBorder="1" applyAlignment="1" applyProtection="1">
      <alignment horizontal="center" vertical="center" wrapText="1"/>
      <protection locked="0"/>
    </xf>
    <xf numFmtId="0" fontId="2" fillId="2" borderId="23" xfId="0" applyFont="1" applyFill="1" applyBorder="1" applyAlignment="1" applyProtection="1">
      <alignment horizontal="center" vertical="center" wrapText="1"/>
      <protection locked="0"/>
    </xf>
    <xf numFmtId="0" fontId="5" fillId="2" borderId="67" xfId="0" applyFont="1" applyFill="1" applyBorder="1" applyAlignment="1" applyProtection="1">
      <protection locked="0"/>
    </xf>
    <xf numFmtId="0" fontId="5" fillId="2" borderId="74" xfId="0" applyFont="1" applyFill="1" applyBorder="1" applyAlignment="1" applyProtection="1">
      <protection locked="0"/>
    </xf>
    <xf numFmtId="0" fontId="5" fillId="2" borderId="75" xfId="0" applyFont="1" applyFill="1" applyBorder="1" applyAlignment="1" applyProtection="1">
      <protection locked="0"/>
    </xf>
    <xf numFmtId="0" fontId="5" fillId="2" borderId="49" xfId="0" applyFont="1" applyFill="1" applyBorder="1" applyAlignment="1" applyProtection="1">
      <protection locked="0"/>
    </xf>
    <xf numFmtId="0" fontId="5" fillId="2" borderId="50" xfId="0" applyFont="1" applyFill="1" applyBorder="1" applyAlignment="1" applyProtection="1">
      <protection locked="0"/>
    </xf>
    <xf numFmtId="0" fontId="5" fillId="2" borderId="76" xfId="0" applyFont="1" applyFill="1" applyBorder="1" applyAlignment="1" applyProtection="1">
      <protection locked="0"/>
    </xf>
    <xf numFmtId="0" fontId="1" fillId="3" borderId="0" xfId="0" applyFont="1" applyFill="1" applyProtection="1">
      <protection locked="0"/>
    </xf>
    <xf numFmtId="167" fontId="5" fillId="4" borderId="73" xfId="0" applyNumberFormat="1" applyFont="1" applyFill="1" applyBorder="1" applyAlignment="1" applyProtection="1">
      <alignment horizontal="right" vertical="center"/>
      <protection locked="0"/>
    </xf>
    <xf numFmtId="167" fontId="5" fillId="4" borderId="74" xfId="0" applyNumberFormat="1" applyFont="1" applyFill="1" applyBorder="1" applyAlignment="1" applyProtection="1">
      <alignment horizontal="right" vertical="center"/>
      <protection locked="0"/>
    </xf>
    <xf numFmtId="167" fontId="5" fillId="4" borderId="75" xfId="0" applyNumberFormat="1" applyFont="1" applyFill="1" applyBorder="1" applyAlignment="1" applyProtection="1">
      <alignment horizontal="right" vertical="center"/>
      <protection locked="0"/>
    </xf>
    <xf numFmtId="167" fontId="5" fillId="4" borderId="11" xfId="0" applyNumberFormat="1" applyFont="1" applyFill="1" applyBorder="1" applyAlignment="1" applyProtection="1">
      <alignment horizontal="right" vertical="center"/>
      <protection locked="0"/>
    </xf>
    <xf numFmtId="167" fontId="5" fillId="4" borderId="0" xfId="0" applyNumberFormat="1" applyFont="1" applyFill="1" applyBorder="1" applyAlignment="1" applyProtection="1">
      <alignment horizontal="right" vertical="center"/>
      <protection locked="0"/>
    </xf>
    <xf numFmtId="167" fontId="5" fillId="4" borderId="68" xfId="0" applyNumberFormat="1" applyFont="1" applyFill="1" applyBorder="1" applyAlignment="1" applyProtection="1">
      <alignment horizontal="right" vertical="center"/>
      <protection locked="0"/>
    </xf>
    <xf numFmtId="167" fontId="5" fillId="4" borderId="138" xfId="0" applyNumberFormat="1" applyFont="1" applyFill="1" applyBorder="1" applyAlignment="1" applyProtection="1">
      <alignment horizontal="right" vertical="center"/>
      <protection locked="0"/>
    </xf>
    <xf numFmtId="167" fontId="5" fillId="4" borderId="50" xfId="0" applyNumberFormat="1" applyFont="1" applyFill="1" applyBorder="1" applyAlignment="1" applyProtection="1">
      <alignment horizontal="right" vertical="center"/>
      <protection locked="0"/>
    </xf>
    <xf numFmtId="167" fontId="5" fillId="4" borderId="76" xfId="0" applyNumberFormat="1" applyFont="1" applyFill="1" applyBorder="1" applyAlignment="1" applyProtection="1">
      <alignment horizontal="right" vertical="center"/>
      <protection locked="0"/>
    </xf>
    <xf numFmtId="0" fontId="6" fillId="3" borderId="0" xfId="0" applyFont="1" applyFill="1" applyBorder="1" applyAlignment="1" applyProtection="1">
      <alignment vertical="center"/>
      <protection locked="0"/>
    </xf>
    <xf numFmtId="0" fontId="5" fillId="3" borderId="0" xfId="0" applyFont="1" applyFill="1" applyBorder="1" applyAlignment="1" applyProtection="1">
      <alignment vertical="center"/>
      <protection locked="0"/>
    </xf>
    <xf numFmtId="167" fontId="5" fillId="3" borderId="0" xfId="0" applyNumberFormat="1" applyFont="1" applyFill="1" applyBorder="1" applyAlignment="1" applyProtection="1">
      <alignment horizontal="right" vertical="center"/>
      <protection locked="0"/>
    </xf>
    <xf numFmtId="167" fontId="6" fillId="0" borderId="30" xfId="0" applyNumberFormat="1" applyFont="1" applyBorder="1" applyAlignment="1" applyProtection="1">
      <alignment horizontal="right" vertical="center"/>
    </xf>
    <xf numFmtId="167" fontId="6" fillId="0" borderId="31" xfId="0" applyNumberFormat="1" applyFont="1" applyBorder="1" applyAlignment="1" applyProtection="1">
      <alignment horizontal="right" vertical="center"/>
    </xf>
    <xf numFmtId="167" fontId="6" fillId="0" borderId="32" xfId="0" applyNumberFormat="1" applyFont="1" applyBorder="1" applyAlignment="1" applyProtection="1">
      <alignment horizontal="right" vertical="center"/>
    </xf>
    <xf numFmtId="167" fontId="6" fillId="0" borderId="33" xfId="0" applyNumberFormat="1" applyFont="1" applyBorder="1" applyAlignment="1" applyProtection="1">
      <alignment horizontal="right" vertical="center"/>
    </xf>
    <xf numFmtId="167" fontId="5" fillId="0" borderId="54" xfId="0" applyNumberFormat="1" applyFont="1" applyBorder="1" applyAlignment="1" applyProtection="1"/>
    <xf numFmtId="167" fontId="5" fillId="0" borderId="25" xfId="0" applyNumberFormat="1" applyFont="1" applyBorder="1" applyAlignment="1" applyProtection="1">
      <alignment horizontal="right" vertical="center"/>
    </xf>
    <xf numFmtId="167" fontId="5" fillId="0" borderId="51" xfId="0" applyNumberFormat="1" applyFont="1" applyBorder="1" applyAlignment="1" applyProtection="1">
      <alignment horizontal="right" vertical="center"/>
    </xf>
    <xf numFmtId="167" fontId="5" fillId="0" borderId="54" xfId="0" applyNumberFormat="1" applyFont="1" applyBorder="1" applyAlignment="1" applyProtection="1">
      <alignment horizontal="right" vertical="center"/>
    </xf>
    <xf numFmtId="167" fontId="5" fillId="0" borderId="33" xfId="0" applyNumberFormat="1" applyFont="1" applyBorder="1" applyAlignment="1" applyProtection="1">
      <alignment horizontal="right" vertical="center"/>
    </xf>
    <xf numFmtId="167" fontId="5" fillId="0" borderId="30" xfId="0" applyNumberFormat="1" applyFont="1" applyBorder="1" applyAlignment="1" applyProtection="1">
      <alignment horizontal="right" vertical="center"/>
    </xf>
    <xf numFmtId="167" fontId="5" fillId="0" borderId="31" xfId="0" applyNumberFormat="1" applyFont="1" applyBorder="1" applyAlignment="1" applyProtection="1">
      <alignment horizontal="right" vertical="center"/>
    </xf>
    <xf numFmtId="167" fontId="5" fillId="0" borderId="32" xfId="0" applyNumberFormat="1" applyFont="1" applyBorder="1" applyAlignment="1" applyProtection="1">
      <alignment horizontal="right" vertical="center"/>
    </xf>
    <xf numFmtId="167" fontId="6" fillId="0" borderId="115" xfId="0" applyNumberFormat="1" applyFont="1" applyBorder="1" applyAlignment="1" applyProtection="1">
      <alignment horizontal="right" vertical="center"/>
    </xf>
    <xf numFmtId="167" fontId="6" fillId="0" borderId="116" xfId="0" applyNumberFormat="1" applyFont="1" applyBorder="1" applyAlignment="1" applyProtection="1">
      <alignment horizontal="right" vertical="center"/>
    </xf>
    <xf numFmtId="167" fontId="6" fillId="0" borderId="117" xfId="0" applyNumberFormat="1" applyFont="1" applyBorder="1" applyAlignment="1" applyProtection="1">
      <alignment horizontal="right" vertical="center"/>
    </xf>
    <xf numFmtId="167" fontId="6" fillId="0" borderId="118" xfId="0" applyNumberFormat="1" applyFont="1" applyBorder="1" applyAlignment="1" applyProtection="1">
      <alignment horizontal="right" vertical="center"/>
    </xf>
    <xf numFmtId="167" fontId="5" fillId="0" borderId="24" xfId="0" applyNumberFormat="1" applyFont="1" applyBorder="1" applyAlignment="1" applyProtection="1"/>
    <xf numFmtId="167" fontId="5" fillId="0" borderId="24" xfId="0" applyNumberFormat="1" applyFont="1" applyFill="1" applyBorder="1" applyAlignment="1" applyProtection="1">
      <alignment horizontal="right" vertical="center"/>
    </xf>
    <xf numFmtId="167" fontId="5" fillId="0" borderId="74" xfId="0" applyNumberFormat="1" applyFont="1" applyFill="1" applyBorder="1" applyAlignment="1" applyProtection="1">
      <alignment horizontal="right" vertical="center"/>
    </xf>
    <xf numFmtId="167" fontId="5" fillId="0" borderId="16" xfId="0" applyNumberFormat="1" applyFont="1" applyFill="1" applyBorder="1" applyAlignment="1" applyProtection="1">
      <alignment horizontal="right" vertical="center"/>
    </xf>
    <xf numFmtId="167" fontId="5" fillId="0" borderId="29" xfId="0" applyNumberFormat="1" applyFont="1" applyFill="1" applyBorder="1" applyAlignment="1" applyProtection="1">
      <alignment horizontal="right" vertical="center"/>
    </xf>
    <xf numFmtId="167" fontId="5" fillId="0" borderId="75" xfId="0" applyNumberFormat="1" applyFont="1" applyFill="1" applyBorder="1" applyAlignment="1" applyProtection="1">
      <alignment horizontal="right" vertical="center"/>
    </xf>
    <xf numFmtId="167" fontId="5" fillId="0" borderId="19" xfId="0" applyNumberFormat="1" applyFont="1" applyFill="1" applyBorder="1" applyAlignment="1" applyProtection="1">
      <alignment horizontal="right" vertical="center"/>
    </xf>
    <xf numFmtId="167" fontId="5" fillId="0" borderId="14" xfId="0" applyNumberFormat="1" applyFont="1" applyFill="1" applyBorder="1" applyAlignment="1" applyProtection="1">
      <alignment horizontal="right" vertical="center"/>
    </xf>
    <xf numFmtId="167" fontId="5" fillId="0" borderId="23" xfId="0" applyNumberFormat="1" applyFont="1" applyBorder="1" applyProtection="1"/>
    <xf numFmtId="167" fontId="8" fillId="0" borderId="23" xfId="0" applyNumberFormat="1" applyFont="1" applyBorder="1" applyProtection="1"/>
    <xf numFmtId="167" fontId="8" fillId="0" borderId="23" xfId="0" applyNumberFormat="1" applyFont="1" applyBorder="1" applyAlignment="1" applyProtection="1"/>
    <xf numFmtId="167" fontId="8" fillId="0" borderId="79" xfId="0" applyNumberFormat="1" applyFont="1" applyBorder="1" applyAlignment="1" applyProtection="1">
      <alignment vertical="center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2" fillId="3" borderId="13" xfId="0" applyFont="1" applyFill="1" applyBorder="1" applyAlignment="1" applyProtection="1">
      <alignment horizontal="center" vertical="center"/>
      <protection locked="0"/>
    </xf>
    <xf numFmtId="0" fontId="11" fillId="2" borderId="37" xfId="0" applyFont="1" applyFill="1" applyBorder="1" applyAlignment="1" applyProtection="1">
      <alignment horizontal="center" vertical="center"/>
      <protection locked="0"/>
    </xf>
    <xf numFmtId="0" fontId="11" fillId="2" borderId="38" xfId="0" applyFont="1" applyFill="1" applyBorder="1" applyAlignment="1" applyProtection="1">
      <alignment horizontal="center" vertical="center"/>
      <protection locked="0"/>
    </xf>
    <xf numFmtId="0" fontId="11" fillId="2" borderId="39" xfId="0" applyFont="1" applyFill="1" applyBorder="1" applyAlignment="1" applyProtection="1">
      <alignment horizontal="center" vertical="center"/>
      <protection locked="0"/>
    </xf>
    <xf numFmtId="0" fontId="2" fillId="2" borderId="40" xfId="0" applyFont="1" applyFill="1" applyBorder="1" applyAlignment="1" applyProtection="1">
      <alignment horizontal="center" vertical="center" wrapText="1"/>
      <protection locked="0"/>
    </xf>
    <xf numFmtId="0" fontId="2" fillId="2" borderId="41" xfId="0" applyFont="1" applyFill="1" applyBorder="1" applyAlignment="1" applyProtection="1">
      <alignment horizontal="center" vertical="center" wrapText="1"/>
      <protection locked="0"/>
    </xf>
    <xf numFmtId="0" fontId="2" fillId="2" borderId="42" xfId="0" applyFont="1" applyFill="1" applyBorder="1" applyAlignment="1" applyProtection="1">
      <alignment horizontal="center" vertical="center" wrapText="1"/>
      <protection locked="0"/>
    </xf>
    <xf numFmtId="0" fontId="10" fillId="0" borderId="43" xfId="0" applyFont="1" applyBorder="1" applyAlignment="1" applyProtection="1">
      <alignment vertical="center"/>
      <protection locked="0"/>
    </xf>
    <xf numFmtId="0" fontId="10" fillId="0" borderId="44" xfId="0" applyFont="1" applyBorder="1" applyAlignment="1" applyProtection="1">
      <alignment vertical="center"/>
      <protection locked="0"/>
    </xf>
    <xf numFmtId="167" fontId="10" fillId="0" borderId="44" xfId="0" applyNumberFormat="1" applyFont="1" applyBorder="1" applyAlignment="1" applyProtection="1">
      <alignment horizontal="right" vertical="center"/>
      <protection locked="0"/>
    </xf>
    <xf numFmtId="0" fontId="10" fillId="0" borderId="46" xfId="0" applyFont="1" applyBorder="1" applyAlignment="1" applyProtection="1">
      <alignment vertical="center"/>
      <protection locked="0"/>
    </xf>
    <xf numFmtId="0" fontId="10" fillId="0" borderId="16" xfId="0" applyFont="1" applyBorder="1" applyAlignment="1" applyProtection="1">
      <alignment vertical="center"/>
      <protection locked="0"/>
    </xf>
    <xf numFmtId="167" fontId="10" fillId="0" borderId="16" xfId="0" applyNumberFormat="1" applyFont="1" applyBorder="1" applyAlignment="1" applyProtection="1">
      <alignment horizontal="right" vertical="center"/>
      <protection locked="0"/>
    </xf>
    <xf numFmtId="0" fontId="10" fillId="0" borderId="47" xfId="0" applyFont="1" applyBorder="1" applyAlignment="1" applyProtection="1">
      <alignment vertical="center"/>
      <protection locked="0"/>
    </xf>
    <xf numFmtId="0" fontId="10" fillId="0" borderId="48" xfId="0" applyFont="1" applyBorder="1" applyAlignment="1" applyProtection="1">
      <alignment vertical="center"/>
      <protection locked="0"/>
    </xf>
    <xf numFmtId="0" fontId="12" fillId="2" borderId="43" xfId="0" applyFont="1" applyFill="1" applyBorder="1" applyAlignment="1" applyProtection="1">
      <alignment horizontal="right"/>
      <protection locked="0"/>
    </xf>
    <xf numFmtId="0" fontId="12" fillId="2" borderId="49" xfId="0" applyFont="1" applyFill="1" applyBorder="1" applyProtection="1">
      <protection locked="0"/>
    </xf>
    <xf numFmtId="0" fontId="12" fillId="2" borderId="50" xfId="0" applyFont="1" applyFill="1" applyBorder="1" applyProtection="1">
      <protection locked="0"/>
    </xf>
    <xf numFmtId="0" fontId="12" fillId="2" borderId="51" xfId="0" applyFont="1" applyFill="1" applyBorder="1" applyProtection="1">
      <protection locked="0"/>
    </xf>
    <xf numFmtId="0" fontId="10" fillId="2" borderId="46" xfId="0" applyFont="1" applyFill="1" applyBorder="1" applyProtection="1">
      <protection locked="0"/>
    </xf>
    <xf numFmtId="0" fontId="10" fillId="2" borderId="52" xfId="0" applyFont="1" applyFill="1" applyBorder="1" applyProtection="1">
      <protection locked="0"/>
    </xf>
    <xf numFmtId="0" fontId="10" fillId="2" borderId="53" xfId="0" applyFont="1" applyFill="1" applyBorder="1" applyProtection="1">
      <protection locked="0"/>
    </xf>
    <xf numFmtId="0" fontId="10" fillId="2" borderId="54" xfId="0" applyFont="1" applyFill="1" applyBorder="1" applyProtection="1">
      <protection locked="0"/>
    </xf>
    <xf numFmtId="0" fontId="10" fillId="2" borderId="55" xfId="0" applyFont="1" applyFill="1" applyBorder="1" applyProtection="1">
      <protection locked="0"/>
    </xf>
    <xf numFmtId="0" fontId="10" fillId="2" borderId="56" xfId="0" applyFont="1" applyFill="1" applyBorder="1" applyProtection="1">
      <protection locked="0"/>
    </xf>
    <xf numFmtId="0" fontId="10" fillId="2" borderId="57" xfId="0" applyFont="1" applyFill="1" applyBorder="1" applyProtection="1">
      <protection locked="0"/>
    </xf>
    <xf numFmtId="0" fontId="10" fillId="2" borderId="58" xfId="0" applyFont="1" applyFill="1" applyBorder="1" applyProtection="1">
      <protection locked="0"/>
    </xf>
    <xf numFmtId="164" fontId="10" fillId="0" borderId="45" xfId="0" applyNumberFormat="1" applyFont="1" applyBorder="1" applyAlignment="1" applyProtection="1">
      <alignment horizontal="right" vertical="center"/>
    </xf>
    <xf numFmtId="164" fontId="10" fillId="0" borderId="26" xfId="0" applyNumberFormat="1" applyFont="1" applyBorder="1" applyAlignment="1" applyProtection="1">
      <alignment horizontal="right" vertical="center"/>
    </xf>
    <xf numFmtId="164" fontId="2" fillId="0" borderId="28" xfId="0" applyNumberFormat="1" applyFont="1" applyBorder="1" applyAlignment="1" applyProtection="1">
      <alignment horizontal="right" vertical="center"/>
    </xf>
    <xf numFmtId="0" fontId="1" fillId="0" borderId="43" xfId="0" applyFont="1" applyBorder="1" applyAlignment="1" applyProtection="1">
      <alignment vertical="center"/>
      <protection locked="0"/>
    </xf>
    <xf numFmtId="0" fontId="1" fillId="0" borderId="44" xfId="0" applyFont="1" applyBorder="1" applyAlignment="1" applyProtection="1">
      <alignment horizontal="right" vertical="center"/>
      <protection locked="0"/>
    </xf>
    <xf numFmtId="164" fontId="1" fillId="0" borderId="44" xfId="0" applyNumberFormat="1" applyFont="1" applyBorder="1" applyAlignment="1" applyProtection="1">
      <alignment horizontal="right" vertical="center"/>
      <protection locked="0"/>
    </xf>
    <xf numFmtId="0" fontId="1" fillId="0" borderId="46" xfId="0" applyFont="1" applyBorder="1" applyAlignment="1" applyProtection="1">
      <alignment vertical="center"/>
      <protection locked="0"/>
    </xf>
    <xf numFmtId="0" fontId="1" fillId="0" borderId="16" xfId="0" applyFont="1" applyBorder="1" applyAlignment="1" applyProtection="1">
      <alignment horizontal="right" vertical="center"/>
      <protection locked="0"/>
    </xf>
    <xf numFmtId="164" fontId="1" fillId="0" borderId="16" xfId="0" applyNumberFormat="1" applyFont="1" applyBorder="1" applyAlignment="1" applyProtection="1">
      <alignment horizontal="right" vertical="center"/>
      <protection locked="0"/>
    </xf>
    <xf numFmtId="0" fontId="1" fillId="0" borderId="47" xfId="0" applyFont="1" applyBorder="1" applyAlignment="1" applyProtection="1">
      <alignment vertical="center"/>
      <protection locked="0"/>
    </xf>
    <xf numFmtId="0" fontId="1" fillId="0" borderId="48" xfId="0" applyFont="1" applyBorder="1" applyAlignment="1" applyProtection="1">
      <alignment horizontal="right" vertical="center"/>
      <protection locked="0"/>
    </xf>
    <xf numFmtId="164" fontId="1" fillId="0" borderId="48" xfId="0" applyNumberFormat="1" applyFont="1" applyBorder="1" applyAlignment="1" applyProtection="1">
      <alignment horizontal="right" vertical="center"/>
      <protection locked="0"/>
    </xf>
    <xf numFmtId="0" fontId="2" fillId="2" borderId="43" xfId="0" applyFont="1" applyFill="1" applyBorder="1" applyAlignment="1" applyProtection="1">
      <alignment horizontal="right"/>
      <protection locked="0"/>
    </xf>
    <xf numFmtId="0" fontId="2" fillId="2" borderId="49" xfId="0" applyFont="1" applyFill="1" applyBorder="1" applyProtection="1">
      <protection locked="0"/>
    </xf>
    <xf numFmtId="0" fontId="2" fillId="2" borderId="50" xfId="0" applyFont="1" applyFill="1" applyBorder="1" applyProtection="1">
      <protection locked="0"/>
    </xf>
    <xf numFmtId="0" fontId="2" fillId="2" borderId="51" xfId="0" applyFont="1" applyFill="1" applyBorder="1" applyProtection="1">
      <protection locked="0"/>
    </xf>
    <xf numFmtId="0" fontId="1" fillId="2" borderId="46" xfId="0" applyFont="1" applyFill="1" applyBorder="1" applyProtection="1">
      <protection locked="0"/>
    </xf>
    <xf numFmtId="0" fontId="1" fillId="2" borderId="52" xfId="0" applyFont="1" applyFill="1" applyBorder="1" applyProtection="1">
      <protection locked="0"/>
    </xf>
    <xf numFmtId="0" fontId="1" fillId="2" borderId="53" xfId="0" applyFont="1" applyFill="1" applyBorder="1" applyProtection="1">
      <protection locked="0"/>
    </xf>
    <xf numFmtId="0" fontId="1" fillId="2" borderId="54" xfId="0" applyFont="1" applyFill="1" applyBorder="1" applyProtection="1">
      <protection locked="0"/>
    </xf>
    <xf numFmtId="0" fontId="1" fillId="2" borderId="55" xfId="0" applyFont="1" applyFill="1" applyBorder="1" applyProtection="1">
      <protection locked="0"/>
    </xf>
    <xf numFmtId="0" fontId="1" fillId="2" borderId="56" xfId="0" applyFont="1" applyFill="1" applyBorder="1" applyProtection="1">
      <protection locked="0"/>
    </xf>
    <xf numFmtId="0" fontId="1" fillId="2" borderId="57" xfId="0" applyFont="1" applyFill="1" applyBorder="1" applyProtection="1">
      <protection locked="0"/>
    </xf>
    <xf numFmtId="0" fontId="1" fillId="2" borderId="58" xfId="0" applyFont="1" applyFill="1" applyBorder="1" applyProtection="1">
      <protection locked="0"/>
    </xf>
    <xf numFmtId="164" fontId="1" fillId="0" borderId="45" xfId="0" applyNumberFormat="1" applyFont="1" applyBorder="1" applyAlignment="1" applyProtection="1">
      <alignment horizontal="right" vertical="center"/>
    </xf>
    <xf numFmtId="164" fontId="1" fillId="0" borderId="26" xfId="0" applyNumberFormat="1" applyFont="1" applyBorder="1" applyAlignment="1" applyProtection="1">
      <alignment horizontal="right" vertical="center"/>
    </xf>
    <xf numFmtId="0" fontId="4" fillId="0" borderId="0" xfId="0" applyFont="1" applyProtection="1"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vertical="center"/>
      <protection locked="0"/>
    </xf>
    <xf numFmtId="167" fontId="4" fillId="0" borderId="14" xfId="0" applyNumberFormat="1" applyFont="1" applyBorder="1" applyAlignment="1" applyProtection="1">
      <alignment horizontal="right" vertical="center"/>
      <protection locked="0"/>
    </xf>
    <xf numFmtId="2" fontId="4" fillId="0" borderId="16" xfId="0" applyNumberFormat="1" applyFont="1" applyBorder="1" applyAlignment="1" applyProtection="1">
      <alignment horizontal="right" vertical="center"/>
      <protection locked="0"/>
    </xf>
    <xf numFmtId="167" fontId="4" fillId="0" borderId="19" xfId="0" applyNumberFormat="1" applyFont="1" applyBorder="1" applyAlignment="1" applyProtection="1">
      <alignment horizontal="right" vertical="center"/>
      <protection locked="0"/>
    </xf>
    <xf numFmtId="164" fontId="4" fillId="2" borderId="73" xfId="0" applyNumberFormat="1" applyFont="1" applyFill="1" applyBorder="1" applyAlignment="1" applyProtection="1">
      <alignment horizontal="right" vertical="center"/>
      <protection locked="0"/>
    </xf>
    <xf numFmtId="164" fontId="4" fillId="2" borderId="74" xfId="0" applyNumberFormat="1" applyFont="1" applyFill="1" applyBorder="1" applyAlignment="1" applyProtection="1">
      <alignment horizontal="right" vertical="center"/>
      <protection locked="0"/>
    </xf>
    <xf numFmtId="164" fontId="4" fillId="2" borderId="75" xfId="0" applyNumberFormat="1" applyFont="1" applyFill="1" applyBorder="1" applyAlignment="1" applyProtection="1">
      <alignment horizontal="right" vertical="center"/>
      <protection locked="0"/>
    </xf>
    <xf numFmtId="167" fontId="4" fillId="0" borderId="26" xfId="0" applyNumberFormat="1" applyFont="1" applyBorder="1" applyAlignment="1" applyProtection="1">
      <alignment horizontal="right" vertical="center"/>
      <protection locked="0"/>
    </xf>
    <xf numFmtId="164" fontId="4" fillId="2" borderId="11" xfId="0" applyNumberFormat="1" applyFont="1" applyFill="1" applyBorder="1" applyAlignment="1" applyProtection="1">
      <alignment horizontal="right" vertical="center"/>
      <protection locked="0"/>
    </xf>
    <xf numFmtId="164" fontId="4" fillId="2" borderId="0" xfId="0" applyNumberFormat="1" applyFont="1" applyFill="1" applyBorder="1" applyAlignment="1" applyProtection="1">
      <alignment horizontal="right" vertical="center"/>
      <protection locked="0"/>
    </xf>
    <xf numFmtId="164" fontId="4" fillId="2" borderId="68" xfId="0" applyNumberFormat="1" applyFont="1" applyFill="1" applyBorder="1" applyAlignment="1" applyProtection="1">
      <alignment horizontal="right" vertical="center"/>
      <protection locked="0"/>
    </xf>
    <xf numFmtId="0" fontId="4" fillId="0" borderId="5" xfId="0" applyFont="1" applyBorder="1" applyAlignment="1" applyProtection="1">
      <alignment vertical="center"/>
      <protection locked="0"/>
    </xf>
    <xf numFmtId="167" fontId="4" fillId="0" borderId="15" xfId="0" applyNumberFormat="1" applyFont="1" applyBorder="1" applyAlignment="1" applyProtection="1">
      <alignment horizontal="right" vertical="center"/>
      <protection locked="0"/>
    </xf>
    <xf numFmtId="2" fontId="4" fillId="0" borderId="17" xfId="0" applyNumberFormat="1" applyFont="1" applyBorder="1" applyAlignment="1" applyProtection="1">
      <alignment horizontal="right" vertical="center"/>
      <protection locked="0"/>
    </xf>
    <xf numFmtId="167" fontId="4" fillId="0" borderId="20" xfId="0" applyNumberFormat="1" applyFont="1" applyBorder="1" applyAlignment="1" applyProtection="1">
      <alignment horizontal="right" vertical="center"/>
      <protection locked="0"/>
    </xf>
    <xf numFmtId="167" fontId="4" fillId="0" borderId="27" xfId="0" applyNumberFormat="1" applyFont="1" applyBorder="1" applyAlignment="1" applyProtection="1">
      <alignment horizontal="right" vertical="center"/>
      <protection locked="0"/>
    </xf>
    <xf numFmtId="0" fontId="4" fillId="0" borderId="0" xfId="0" applyFont="1" applyBorder="1" applyProtection="1">
      <protection locked="0"/>
    </xf>
    <xf numFmtId="0" fontId="3" fillId="0" borderId="6" xfId="0" applyFont="1" applyBorder="1" applyAlignment="1" applyProtection="1">
      <alignment vertical="center"/>
      <protection locked="0"/>
    </xf>
    <xf numFmtId="164" fontId="4" fillId="2" borderId="7" xfId="0" applyNumberFormat="1" applyFont="1" applyFill="1" applyBorder="1" applyAlignment="1" applyProtection="1">
      <alignment horizontal="right" vertical="center"/>
      <protection locked="0"/>
    </xf>
    <xf numFmtId="2" fontId="4" fillId="0" borderId="18" xfId="0" applyNumberFormat="1" applyFont="1" applyBorder="1" applyAlignment="1" applyProtection="1">
      <alignment horizontal="right" vertical="center"/>
      <protection locked="0"/>
    </xf>
    <xf numFmtId="167" fontId="4" fillId="0" borderId="21" xfId="0" applyNumberFormat="1" applyFont="1" applyBorder="1" applyAlignment="1" applyProtection="1">
      <alignment horizontal="right" vertical="center"/>
      <protection locked="0"/>
    </xf>
    <xf numFmtId="164" fontId="4" fillId="2" borderId="69" xfId="0" applyNumberFormat="1" applyFont="1" applyFill="1" applyBorder="1" applyAlignment="1" applyProtection="1">
      <alignment horizontal="right" vertical="center"/>
      <protection locked="0"/>
    </xf>
    <xf numFmtId="0" fontId="4" fillId="2" borderId="70" xfId="0" applyFont="1" applyFill="1" applyBorder="1" applyAlignment="1" applyProtection="1">
      <alignment horizontal="right" vertical="center"/>
      <protection locked="0"/>
    </xf>
    <xf numFmtId="164" fontId="4" fillId="2" borderId="71" xfId="0" applyNumberFormat="1" applyFont="1" applyFill="1" applyBorder="1" applyAlignment="1" applyProtection="1">
      <alignment horizontal="right" vertical="center"/>
      <protection locked="0"/>
    </xf>
    <xf numFmtId="167" fontId="4" fillId="0" borderId="28" xfId="0" applyNumberFormat="1" applyFont="1" applyBorder="1" applyAlignment="1" applyProtection="1">
      <alignment horizontal="right" vertical="center"/>
      <protection locked="0"/>
    </xf>
    <xf numFmtId="0" fontId="3" fillId="2" borderId="34" xfId="0" applyFont="1" applyFill="1" applyBorder="1" applyAlignment="1" applyProtection="1">
      <alignment vertical="center"/>
      <protection locked="0"/>
    </xf>
    <xf numFmtId="0" fontId="4" fillId="2" borderId="35" xfId="0" applyFont="1" applyFill="1" applyBorder="1" applyAlignment="1" applyProtection="1">
      <alignment vertical="center"/>
      <protection locked="0"/>
    </xf>
    <xf numFmtId="0" fontId="4" fillId="2" borderId="72" xfId="0" applyFont="1" applyFill="1" applyBorder="1" applyAlignment="1" applyProtection="1">
      <alignment vertical="center"/>
      <protection locked="0"/>
    </xf>
    <xf numFmtId="0" fontId="4" fillId="2" borderId="36" xfId="0" applyFont="1" applyFill="1" applyBorder="1" applyAlignment="1" applyProtection="1">
      <alignment vertical="center"/>
      <protection locked="0"/>
    </xf>
    <xf numFmtId="0" fontId="4" fillId="0" borderId="8" xfId="0" applyFont="1" applyBorder="1" applyAlignment="1" applyProtection="1">
      <alignment vertical="center"/>
      <protection locked="0"/>
    </xf>
    <xf numFmtId="167" fontId="4" fillId="0" borderId="64" xfId="0" applyNumberFormat="1" applyFont="1" applyBorder="1" applyAlignment="1" applyProtection="1">
      <alignment horizontal="right" vertical="center"/>
      <protection locked="0"/>
    </xf>
    <xf numFmtId="2" fontId="4" fillId="0" borderId="48" xfId="0" applyNumberFormat="1" applyFont="1" applyBorder="1" applyAlignment="1" applyProtection="1">
      <alignment horizontal="right" vertical="center"/>
      <protection locked="0"/>
    </xf>
    <xf numFmtId="167" fontId="4" fillId="0" borderId="65" xfId="0" applyNumberFormat="1" applyFont="1" applyBorder="1" applyAlignment="1" applyProtection="1">
      <alignment horizontal="right" vertical="center"/>
      <protection locked="0"/>
    </xf>
    <xf numFmtId="167" fontId="4" fillId="0" borderId="66" xfId="0" applyNumberFormat="1" applyFont="1" applyBorder="1" applyAlignment="1" applyProtection="1">
      <alignment horizontal="right" vertical="center"/>
      <protection locked="0"/>
    </xf>
    <xf numFmtId="0" fontId="4" fillId="0" borderId="9" xfId="0" applyFont="1" applyBorder="1" applyAlignment="1" applyProtection="1">
      <alignment vertical="center"/>
      <protection locked="0"/>
    </xf>
    <xf numFmtId="167" fontId="4" fillId="2" borderId="15" xfId="0" applyNumberFormat="1" applyFont="1" applyFill="1" applyBorder="1" applyAlignment="1" applyProtection="1">
      <alignment horizontal="right" vertical="center"/>
      <protection locked="0"/>
    </xf>
    <xf numFmtId="2" fontId="4" fillId="2" borderId="17" xfId="0" applyNumberFormat="1" applyFont="1" applyFill="1" applyBorder="1" applyAlignment="1" applyProtection="1">
      <alignment horizontal="right" vertical="center"/>
      <protection locked="0"/>
    </xf>
    <xf numFmtId="0" fontId="4" fillId="2" borderId="0" xfId="0" applyFont="1" applyFill="1" applyBorder="1" applyAlignment="1" applyProtection="1">
      <alignment horizontal="right" vertical="center"/>
      <protection locked="0"/>
    </xf>
    <xf numFmtId="166" fontId="4" fillId="0" borderId="14" xfId="0" applyNumberFormat="1" applyFont="1" applyBorder="1" applyAlignment="1" applyProtection="1">
      <alignment horizontal="right" vertical="center"/>
      <protection locked="0"/>
    </xf>
    <xf numFmtId="166" fontId="4" fillId="0" borderId="15" xfId="0" applyNumberFormat="1" applyFont="1" applyBorder="1" applyAlignment="1" applyProtection="1">
      <alignment horizontal="right" vertical="center"/>
      <protection locked="0"/>
    </xf>
    <xf numFmtId="0" fontId="3" fillId="0" borderId="98" xfId="0" applyFont="1" applyBorder="1" applyAlignment="1" applyProtection="1">
      <alignment vertical="center" wrapText="1"/>
      <protection locked="0"/>
    </xf>
    <xf numFmtId="164" fontId="4" fillId="2" borderId="104" xfId="0" applyNumberFormat="1" applyFont="1" applyFill="1" applyBorder="1" applyAlignment="1" applyProtection="1">
      <alignment horizontal="right" vertical="center"/>
      <protection locked="0"/>
    </xf>
    <xf numFmtId="0" fontId="4" fillId="0" borderId="98" xfId="0" applyFont="1" applyBorder="1" applyAlignment="1" applyProtection="1">
      <alignment vertical="center" wrapText="1"/>
      <protection locked="0"/>
    </xf>
    <xf numFmtId="167" fontId="4" fillId="0" borderId="106" xfId="0" applyNumberFormat="1" applyFont="1" applyBorder="1" applyAlignment="1" applyProtection="1">
      <alignment horizontal="right" vertical="center"/>
      <protection locked="0"/>
    </xf>
    <xf numFmtId="165" fontId="4" fillId="2" borderId="11" xfId="0" applyNumberFormat="1" applyFont="1" applyFill="1" applyBorder="1" applyAlignment="1" applyProtection="1">
      <alignment horizontal="right" vertical="center"/>
      <protection locked="0"/>
    </xf>
    <xf numFmtId="3" fontId="4" fillId="2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164" fontId="4" fillId="2" borderId="77" xfId="0" applyNumberFormat="1" applyFont="1" applyFill="1" applyBorder="1" applyAlignment="1" applyProtection="1">
      <alignment horizontal="right" vertical="center"/>
      <protection locked="0"/>
    </xf>
    <xf numFmtId="164" fontId="4" fillId="2" borderId="30" xfId="0" applyNumberFormat="1" applyFont="1" applyFill="1" applyBorder="1" applyAlignment="1" applyProtection="1">
      <alignment horizontal="right" vertical="center"/>
      <protection locked="0"/>
    </xf>
    <xf numFmtId="0" fontId="4" fillId="3" borderId="0" xfId="0" applyFont="1" applyFill="1" applyProtection="1">
      <protection locked="0"/>
    </xf>
    <xf numFmtId="167" fontId="4" fillId="0" borderId="78" xfId="0" applyNumberFormat="1" applyFont="1" applyBorder="1" applyAlignment="1" applyProtection="1">
      <alignment vertical="center"/>
      <protection locked="0"/>
    </xf>
    <xf numFmtId="167" fontId="4" fillId="0" borderId="23" xfId="0" applyNumberFormat="1" applyFont="1" applyBorder="1" applyAlignment="1" applyProtection="1">
      <alignment vertical="center"/>
      <protection locked="0"/>
    </xf>
    <xf numFmtId="167" fontId="4" fillId="0" borderId="79" xfId="0" applyNumberFormat="1" applyFont="1" applyBorder="1" applyAlignment="1" applyProtection="1">
      <alignment vertical="center"/>
      <protection locked="0"/>
    </xf>
    <xf numFmtId="167" fontId="4" fillId="0" borderId="19" xfId="0" applyNumberFormat="1" applyFont="1" applyBorder="1" applyAlignment="1" applyProtection="1">
      <alignment horizontal="right" vertical="center"/>
    </xf>
    <xf numFmtId="167" fontId="4" fillId="0" borderId="20" xfId="0" applyNumberFormat="1" applyFont="1" applyBorder="1" applyAlignment="1" applyProtection="1">
      <alignment horizontal="right" vertical="center"/>
    </xf>
    <xf numFmtId="167" fontId="4" fillId="0" borderId="21" xfId="0" applyNumberFormat="1" applyFont="1" applyBorder="1" applyAlignment="1" applyProtection="1">
      <alignment horizontal="right" vertical="center"/>
    </xf>
    <xf numFmtId="2" fontId="4" fillId="0" borderId="28" xfId="0" applyNumberFormat="1" applyFont="1" applyBorder="1" applyAlignment="1" applyProtection="1">
      <alignment horizontal="right" vertical="center"/>
    </xf>
    <xf numFmtId="2" fontId="4" fillId="0" borderId="18" xfId="0" applyNumberFormat="1" applyFont="1" applyBorder="1" applyAlignment="1" applyProtection="1">
      <alignment horizontal="right" vertical="center"/>
    </xf>
    <xf numFmtId="2" fontId="4" fillId="0" borderId="16" xfId="0" applyNumberFormat="1" applyFont="1" applyBorder="1" applyAlignment="1" applyProtection="1">
      <alignment horizontal="right" vertical="center"/>
    </xf>
    <xf numFmtId="2" fontId="4" fillId="0" borderId="17" xfId="0" applyNumberFormat="1" applyFont="1" applyBorder="1" applyAlignment="1" applyProtection="1">
      <alignment horizontal="right" vertical="center"/>
    </xf>
    <xf numFmtId="167" fontId="4" fillId="0" borderId="26" xfId="0" applyNumberFormat="1" applyFont="1" applyBorder="1" applyAlignment="1" applyProtection="1">
      <alignment horizontal="right" vertical="center"/>
    </xf>
    <xf numFmtId="167" fontId="4" fillId="0" borderId="27" xfId="0" applyNumberFormat="1" applyFont="1" applyBorder="1" applyAlignment="1" applyProtection="1">
      <alignment horizontal="right" vertical="center"/>
    </xf>
    <xf numFmtId="167" fontId="4" fillId="0" borderId="28" xfId="0" applyNumberFormat="1" applyFont="1" applyBorder="1" applyAlignment="1" applyProtection="1">
      <alignment horizontal="right" vertical="center"/>
    </xf>
    <xf numFmtId="167" fontId="4" fillId="0" borderId="106" xfId="0" applyNumberFormat="1" applyFont="1" applyBorder="1" applyAlignment="1" applyProtection="1">
      <alignment horizontal="right" vertical="center"/>
    </xf>
    <xf numFmtId="2" fontId="4" fillId="0" borderId="31" xfId="0" applyNumberFormat="1" applyFont="1" applyBorder="1" applyAlignment="1" applyProtection="1">
      <alignment horizontal="right" vertical="center"/>
    </xf>
    <xf numFmtId="167" fontId="4" fillId="0" borderId="107" xfId="0" applyNumberFormat="1" applyFont="1" applyBorder="1" applyAlignment="1" applyProtection="1">
      <alignment horizontal="right" vertical="center"/>
    </xf>
    <xf numFmtId="167" fontId="4" fillId="0" borderId="79" xfId="0" applyNumberFormat="1" applyFont="1" applyBorder="1" applyAlignment="1" applyProtection="1">
      <alignment horizontal="right" vertical="center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5" fillId="0" borderId="46" xfId="0" applyFont="1" applyBorder="1" applyProtection="1">
      <protection locked="0"/>
    </xf>
    <xf numFmtId="164" fontId="5" fillId="0" borderId="16" xfId="0" applyNumberFormat="1" applyFont="1" applyBorder="1" applyProtection="1">
      <protection locked="0"/>
    </xf>
    <xf numFmtId="0" fontId="5" fillId="0" borderId="16" xfId="0" applyFont="1" applyBorder="1" applyProtection="1">
      <protection locked="0"/>
    </xf>
    <xf numFmtId="164" fontId="5" fillId="0" borderId="19" xfId="0" applyNumberFormat="1" applyFont="1" applyBorder="1" applyProtection="1">
      <protection locked="0"/>
    </xf>
    <xf numFmtId="0" fontId="5" fillId="0" borderId="24" xfId="0" applyFont="1" applyBorder="1" applyProtection="1">
      <protection locked="0"/>
    </xf>
    <xf numFmtId="0" fontId="5" fillId="0" borderId="134" xfId="0" applyFont="1" applyBorder="1" applyProtection="1">
      <protection locked="0"/>
    </xf>
    <xf numFmtId="164" fontId="5" fillId="0" borderId="17" xfId="0" applyNumberFormat="1" applyFont="1" applyBorder="1" applyProtection="1">
      <protection locked="0"/>
    </xf>
    <xf numFmtId="0" fontId="5" fillId="0" borderId="17" xfId="0" applyFont="1" applyBorder="1" applyProtection="1">
      <protection locked="0"/>
    </xf>
    <xf numFmtId="164" fontId="5" fillId="0" borderId="20" xfId="0" applyNumberFormat="1" applyFont="1" applyBorder="1" applyProtection="1">
      <protection locked="0"/>
    </xf>
    <xf numFmtId="0" fontId="5" fillId="0" borderId="132" xfId="0" applyFont="1" applyBorder="1" applyProtection="1">
      <protection locked="0"/>
    </xf>
    <xf numFmtId="164" fontId="5" fillId="0" borderId="21" xfId="0" applyNumberFormat="1" applyFont="1" applyBorder="1" applyAlignment="1" applyProtection="1">
      <alignment vertical="center"/>
      <protection locked="0"/>
    </xf>
    <xf numFmtId="0" fontId="5" fillId="2" borderId="97" xfId="0" applyFont="1" applyFill="1" applyBorder="1" applyAlignment="1" applyProtection="1">
      <alignment vertical="center"/>
      <protection locked="0"/>
    </xf>
    <xf numFmtId="164" fontId="5" fillId="0" borderId="19" xfId="0" applyNumberFormat="1" applyFont="1" applyBorder="1" applyAlignment="1" applyProtection="1">
      <alignment vertical="center"/>
      <protection locked="0"/>
    </xf>
    <xf numFmtId="0" fontId="5" fillId="2" borderId="0" xfId="0" applyFont="1" applyFill="1" applyBorder="1" applyProtection="1">
      <protection locked="0"/>
    </xf>
    <xf numFmtId="0" fontId="5" fillId="2" borderId="126" xfId="0" applyFont="1" applyFill="1" applyBorder="1" applyProtection="1">
      <protection locked="0"/>
    </xf>
    <xf numFmtId="0" fontId="5" fillId="2" borderId="0" xfId="0" applyFont="1" applyFill="1" applyBorder="1" applyAlignment="1" applyProtection="1">
      <protection locked="0"/>
    </xf>
    <xf numFmtId="0" fontId="5" fillId="2" borderId="126" xfId="0" applyFont="1" applyFill="1" applyBorder="1" applyAlignment="1" applyProtection="1">
      <protection locked="0"/>
    </xf>
    <xf numFmtId="164" fontId="5" fillId="0" borderId="65" xfId="0" applyNumberFormat="1" applyFont="1" applyBorder="1" applyAlignment="1" applyProtection="1">
      <alignment vertical="center"/>
      <protection locked="0"/>
    </xf>
    <xf numFmtId="0" fontId="5" fillId="2" borderId="70" xfId="0" applyFont="1" applyFill="1" applyBorder="1" applyProtection="1">
      <protection locked="0"/>
    </xf>
    <xf numFmtId="0" fontId="5" fillId="2" borderId="103" xfId="0" applyFont="1" applyFill="1" applyBorder="1" applyProtection="1">
      <protection locked="0"/>
    </xf>
    <xf numFmtId="0" fontId="5" fillId="2" borderId="70" xfId="0" applyFont="1" applyFill="1" applyBorder="1" applyAlignment="1" applyProtection="1">
      <protection locked="0"/>
    </xf>
    <xf numFmtId="0" fontId="5" fillId="2" borderId="103" xfId="0" applyFont="1" applyFill="1" applyBorder="1" applyAlignment="1" applyProtection="1">
      <protection locked="0"/>
    </xf>
    <xf numFmtId="0" fontId="5" fillId="2" borderId="120" xfId="0" applyFont="1" applyFill="1" applyBorder="1" applyAlignment="1" applyProtection="1">
      <alignment vertical="center"/>
      <protection locked="0"/>
    </xf>
    <xf numFmtId="164" fontId="5" fillId="2" borderId="120" xfId="0" applyNumberFormat="1" applyFont="1" applyFill="1" applyBorder="1" applyAlignment="1" applyProtection="1">
      <alignment vertical="center"/>
      <protection locked="0"/>
    </xf>
    <xf numFmtId="164" fontId="5" fillId="0" borderId="19" xfId="0" applyNumberFormat="1" applyFont="1" applyBorder="1" applyProtection="1"/>
    <xf numFmtId="164" fontId="5" fillId="0" borderId="20" xfId="0" applyNumberFormat="1" applyFont="1" applyBorder="1" applyProtection="1"/>
    <xf numFmtId="164" fontId="5" fillId="0" borderId="21" xfId="0" applyNumberFormat="1" applyFont="1" applyBorder="1" applyAlignment="1" applyProtection="1">
      <alignment vertical="center"/>
    </xf>
    <xf numFmtId="0" fontId="5" fillId="0" borderId="18" xfId="0" applyFont="1" applyBorder="1" applyAlignment="1" applyProtection="1">
      <alignment vertical="center"/>
    </xf>
    <xf numFmtId="0" fontId="5" fillId="0" borderId="24" xfId="0" applyFont="1" applyBorder="1" applyProtection="1"/>
    <xf numFmtId="164" fontId="5" fillId="0" borderId="26" xfId="0" applyNumberFormat="1" applyFont="1" applyBorder="1" applyProtection="1"/>
    <xf numFmtId="0" fontId="5" fillId="0" borderId="132" xfId="0" applyFont="1" applyBorder="1" applyProtection="1"/>
    <xf numFmtId="164" fontId="5" fillId="0" borderId="27" xfId="0" applyNumberFormat="1" applyFont="1" applyBorder="1" applyProtection="1"/>
    <xf numFmtId="0" fontId="5" fillId="0" borderId="97" xfId="0" applyFont="1" applyBorder="1" applyAlignment="1" applyProtection="1">
      <alignment vertical="center"/>
    </xf>
    <xf numFmtId="164" fontId="5" fillId="0" borderId="28" xfId="0" applyNumberFormat="1" applyFont="1" applyBorder="1" applyAlignment="1" applyProtection="1">
      <alignment vertical="center"/>
    </xf>
    <xf numFmtId="164" fontId="5" fillId="0" borderId="128" xfId="0" applyNumberFormat="1" applyFont="1" applyBorder="1" applyAlignment="1" applyProtection="1">
      <alignment vertical="center"/>
    </xf>
    <xf numFmtId="164" fontId="5" fillId="0" borderId="119" xfId="0" applyNumberFormat="1" applyFont="1" applyBorder="1" applyAlignment="1" applyProtection="1">
      <alignment vertical="center"/>
    </xf>
    <xf numFmtId="0" fontId="5" fillId="0" borderId="120" xfId="0" applyFont="1" applyBorder="1" applyAlignment="1" applyProtection="1">
      <alignment vertical="center"/>
    </xf>
    <xf numFmtId="164" fontId="5" fillId="0" borderId="121" xfId="0" applyNumberFormat="1" applyFont="1" applyBorder="1" applyAlignment="1" applyProtection="1">
      <alignment vertical="center"/>
    </xf>
    <xf numFmtId="164" fontId="5" fillId="0" borderId="122" xfId="0" applyNumberFormat="1" applyFont="1" applyBorder="1" applyAlignment="1" applyProtection="1">
      <alignment vertical="center"/>
    </xf>
    <xf numFmtId="0" fontId="5" fillId="0" borderId="122" xfId="0" applyFont="1" applyBorder="1" applyAlignment="1" applyProtection="1">
      <alignment vertical="center"/>
    </xf>
    <xf numFmtId="0" fontId="5" fillId="0" borderId="92" xfId="0" applyFont="1" applyBorder="1" applyAlignment="1" applyProtection="1">
      <alignment horizontal="left" wrapText="1"/>
      <protection locked="0"/>
    </xf>
    <xf numFmtId="0" fontId="5" fillId="0" borderId="29" xfId="0" applyFont="1" applyBorder="1" applyAlignment="1" applyProtection="1">
      <alignment horizontal="left" wrapText="1"/>
      <protection locked="0"/>
    </xf>
    <xf numFmtId="0" fontId="6" fillId="2" borderId="108" xfId="0" applyFont="1" applyFill="1" applyBorder="1" applyAlignment="1" applyProtection="1">
      <alignment vertical="center" wrapText="1"/>
      <protection locked="0"/>
    </xf>
    <xf numFmtId="0" fontId="5" fillId="0" borderId="109" xfId="0" applyFont="1" applyBorder="1" applyAlignment="1" applyProtection="1">
      <protection locked="0"/>
    </xf>
    <xf numFmtId="0" fontId="5" fillId="0" borderId="110" xfId="0" applyFont="1" applyBorder="1" applyAlignment="1" applyProtection="1">
      <protection locked="0"/>
    </xf>
    <xf numFmtId="0" fontId="5" fillId="0" borderId="46" xfId="0" applyFont="1" applyFill="1" applyBorder="1" applyAlignment="1" applyProtection="1">
      <alignment vertical="center"/>
      <protection locked="0"/>
    </xf>
    <xf numFmtId="0" fontId="9" fillId="0" borderId="19" xfId="0" applyFont="1" applyFill="1" applyBorder="1" applyAlignment="1" applyProtection="1">
      <protection locked="0"/>
    </xf>
    <xf numFmtId="0" fontId="6" fillId="2" borderId="37" xfId="0" applyFont="1" applyFill="1" applyBorder="1" applyAlignment="1" applyProtection="1">
      <alignment vertical="center"/>
      <protection locked="0"/>
    </xf>
    <xf numFmtId="0" fontId="5" fillId="0" borderId="38" xfId="0" applyFont="1" applyBorder="1" applyAlignment="1" applyProtection="1">
      <protection locked="0"/>
    </xf>
    <xf numFmtId="0" fontId="5" fillId="0" borderId="39" xfId="0" applyFont="1" applyBorder="1" applyAlignment="1" applyProtection="1">
      <protection locked="0"/>
    </xf>
    <xf numFmtId="0" fontId="6" fillId="0" borderId="91" xfId="0" applyFont="1" applyBorder="1" applyAlignment="1" applyProtection="1">
      <alignment vertical="center" wrapText="1"/>
      <protection locked="0"/>
    </xf>
    <xf numFmtId="0" fontId="5" fillId="0" borderId="32" xfId="0" applyFont="1" applyBorder="1" applyAlignment="1" applyProtection="1">
      <alignment vertical="center" wrapText="1"/>
      <protection locked="0"/>
    </xf>
    <xf numFmtId="0" fontId="5" fillId="0" borderId="92" xfId="0" applyFont="1" applyBorder="1" applyAlignment="1" applyProtection="1">
      <alignment vertical="center" wrapText="1"/>
      <protection locked="0"/>
    </xf>
    <xf numFmtId="0" fontId="0" fillId="0" borderId="29" xfId="0" applyBorder="1" applyAlignment="1" applyProtection="1">
      <protection locked="0"/>
    </xf>
    <xf numFmtId="0" fontId="5" fillId="0" borderId="93" xfId="0" applyFont="1" applyBorder="1" applyAlignment="1" applyProtection="1">
      <alignment horizontal="left" vertical="center" wrapText="1"/>
      <protection locked="0"/>
    </xf>
    <xf numFmtId="0" fontId="5" fillId="0" borderId="94" xfId="0" applyFont="1" applyBorder="1" applyAlignment="1" applyProtection="1">
      <alignment horizontal="left" vertical="center" wrapText="1"/>
      <protection locked="0"/>
    </xf>
    <xf numFmtId="0" fontId="5" fillId="0" borderId="92" xfId="0" applyFont="1" applyBorder="1" applyAlignment="1" applyProtection="1">
      <alignment horizontal="left" vertical="center" wrapText="1"/>
      <protection locked="0"/>
    </xf>
    <xf numFmtId="0" fontId="5" fillId="0" borderId="29" xfId="0" applyFont="1" applyBorder="1" applyAlignment="1" applyProtection="1">
      <alignment horizontal="left" vertical="center" wrapText="1"/>
      <protection locked="0"/>
    </xf>
    <xf numFmtId="0" fontId="7" fillId="3" borderId="84" xfId="0" applyFont="1" applyFill="1" applyBorder="1" applyAlignment="1" applyProtection="1">
      <alignment horizontal="center" vertical="center" wrapText="1"/>
      <protection locked="0"/>
    </xf>
    <xf numFmtId="0" fontId="9" fillId="3" borderId="12" xfId="0" applyFont="1" applyFill="1" applyBorder="1" applyAlignment="1" applyProtection="1">
      <alignment vertical="center"/>
      <protection locked="0"/>
    </xf>
    <xf numFmtId="0" fontId="9" fillId="3" borderId="13" xfId="0" applyFont="1" applyFill="1" applyBorder="1" applyAlignment="1" applyProtection="1">
      <alignment vertical="center"/>
      <protection locked="0"/>
    </xf>
    <xf numFmtId="0" fontId="7" fillId="3" borderId="85" xfId="0" applyFont="1" applyFill="1" applyBorder="1" applyAlignment="1" applyProtection="1">
      <alignment horizontal="center" vertical="center" wrapText="1"/>
      <protection locked="0"/>
    </xf>
    <xf numFmtId="0" fontId="9" fillId="3" borderId="0" xfId="0" applyFont="1" applyFill="1" applyBorder="1" applyAlignment="1" applyProtection="1">
      <protection locked="0"/>
    </xf>
    <xf numFmtId="0" fontId="9" fillId="3" borderId="86" xfId="0" applyFont="1" applyFill="1" applyBorder="1" applyAlignment="1" applyProtection="1">
      <protection locked="0"/>
    </xf>
    <xf numFmtId="0" fontId="7" fillId="3" borderId="87" xfId="0" applyFont="1" applyFill="1" applyBorder="1" applyAlignment="1" applyProtection="1">
      <alignment horizontal="center" vertical="center"/>
      <protection locked="0"/>
    </xf>
    <xf numFmtId="0" fontId="9" fillId="3" borderId="70" xfId="0" applyFont="1" applyFill="1" applyBorder="1" applyAlignment="1" applyProtection="1">
      <protection locked="0"/>
    </xf>
    <xf numFmtId="0" fontId="9" fillId="3" borderId="88" xfId="0" applyFont="1" applyFill="1" applyBorder="1" applyAlignment="1" applyProtection="1">
      <protection locked="0"/>
    </xf>
    <xf numFmtId="0" fontId="2" fillId="2" borderId="89" xfId="0" applyFont="1" applyFill="1" applyBorder="1" applyAlignment="1" applyProtection="1">
      <alignment horizontal="center" vertical="center"/>
      <protection locked="0"/>
    </xf>
    <xf numFmtId="0" fontId="1" fillId="0" borderId="90" xfId="0" applyFont="1" applyBorder="1" applyAlignment="1" applyProtection="1">
      <protection locked="0"/>
    </xf>
    <xf numFmtId="0" fontId="5" fillId="0" borderId="59" xfId="0" applyFont="1" applyBorder="1" applyAlignment="1" applyProtection="1">
      <alignment wrapText="1"/>
      <protection locked="0"/>
    </xf>
    <xf numFmtId="0" fontId="5" fillId="0" borderId="81" xfId="0" applyFont="1" applyBorder="1" applyAlignment="1" applyProtection="1">
      <alignment wrapText="1"/>
      <protection locked="0"/>
    </xf>
    <xf numFmtId="0" fontId="8" fillId="0" borderId="59" xfId="0" applyFont="1" applyBorder="1" applyAlignment="1" applyProtection="1">
      <protection locked="0"/>
    </xf>
    <xf numFmtId="0" fontId="8" fillId="0" borderId="81" xfId="0" applyFont="1" applyBorder="1" applyAlignment="1" applyProtection="1">
      <protection locked="0"/>
    </xf>
    <xf numFmtId="0" fontId="8" fillId="0" borderId="59" xfId="0" applyFont="1" applyBorder="1" applyAlignment="1" applyProtection="1">
      <alignment wrapText="1"/>
      <protection locked="0"/>
    </xf>
    <xf numFmtId="0" fontId="8" fillId="0" borderId="81" xfId="0" applyFont="1" applyBorder="1" applyAlignment="1" applyProtection="1">
      <alignment wrapText="1"/>
      <protection locked="0"/>
    </xf>
    <xf numFmtId="0" fontId="8" fillId="0" borderId="10" xfId="0" applyFont="1" applyBorder="1" applyAlignment="1" applyProtection="1">
      <alignment vertical="center"/>
      <protection locked="0"/>
    </xf>
    <xf numFmtId="0" fontId="8" fillId="0" borderId="80" xfId="0" applyFont="1" applyBorder="1" applyAlignment="1" applyProtection="1">
      <alignment vertical="center"/>
      <protection locked="0"/>
    </xf>
    <xf numFmtId="0" fontId="5" fillId="0" borderId="111" xfId="0" applyFont="1" applyBorder="1" applyAlignment="1" applyProtection="1">
      <alignment horizontal="justify" wrapText="1"/>
      <protection locked="0"/>
    </xf>
    <xf numFmtId="0" fontId="0" fillId="0" borderId="76" xfId="0" applyBorder="1" applyAlignment="1" applyProtection="1">
      <protection locked="0"/>
    </xf>
    <xf numFmtId="0" fontId="5" fillId="0" borderId="92" xfId="0" applyFont="1" applyBorder="1" applyAlignment="1" applyProtection="1">
      <alignment horizontal="justify" wrapText="1"/>
      <protection locked="0"/>
    </xf>
    <xf numFmtId="0" fontId="5" fillId="0" borderId="93" xfId="0" applyFont="1" applyBorder="1" applyAlignment="1" applyProtection="1">
      <alignment horizontal="justify" wrapText="1"/>
      <protection locked="0"/>
    </xf>
    <xf numFmtId="0" fontId="0" fillId="0" borderId="94" xfId="0" applyBorder="1" applyAlignment="1" applyProtection="1">
      <protection locked="0"/>
    </xf>
    <xf numFmtId="0" fontId="0" fillId="0" borderId="81" xfId="0" applyBorder="1" applyAlignment="1" applyProtection="1">
      <protection locked="0"/>
    </xf>
    <xf numFmtId="0" fontId="6" fillId="2" borderId="82" xfId="0" applyFont="1" applyFill="1" applyBorder="1" applyAlignment="1" applyProtection="1">
      <alignment vertical="center"/>
      <protection locked="0"/>
    </xf>
    <xf numFmtId="0" fontId="0" fillId="0" borderId="83" xfId="0" applyBorder="1" applyAlignment="1" applyProtection="1">
      <alignment vertical="center"/>
      <protection locked="0"/>
    </xf>
    <xf numFmtId="0" fontId="0" fillId="0" borderId="78" xfId="0" applyBorder="1" applyAlignment="1" applyProtection="1">
      <alignment vertical="center"/>
      <protection locked="0"/>
    </xf>
    <xf numFmtId="0" fontId="6" fillId="0" borderId="91" xfId="0" applyFont="1" applyBorder="1" applyAlignment="1" applyProtection="1">
      <alignment vertical="center"/>
      <protection locked="0"/>
    </xf>
    <xf numFmtId="0" fontId="5" fillId="0" borderId="32" xfId="0" applyFont="1" applyBorder="1" applyAlignment="1" applyProtection="1">
      <alignment vertical="center"/>
      <protection locked="0"/>
    </xf>
    <xf numFmtId="0" fontId="6" fillId="0" borderId="113" xfId="0" applyFont="1" applyBorder="1" applyAlignment="1" applyProtection="1">
      <alignment vertical="center"/>
      <protection locked="0"/>
    </xf>
    <xf numFmtId="0" fontId="0" fillId="0" borderId="114" xfId="0" applyBorder="1" applyAlignment="1" applyProtection="1">
      <alignment vertical="center"/>
      <protection locked="0"/>
    </xf>
    <xf numFmtId="0" fontId="5" fillId="0" borderId="29" xfId="0" applyFont="1" applyBorder="1" applyAlignment="1" applyProtection="1">
      <alignment horizontal="justify" wrapText="1"/>
      <protection locked="0"/>
    </xf>
    <xf numFmtId="0" fontId="12" fillId="0" borderId="95" xfId="0" applyFont="1" applyFill="1" applyBorder="1" applyAlignment="1" applyProtection="1">
      <alignment vertical="center"/>
      <protection locked="0"/>
    </xf>
    <xf numFmtId="0" fontId="10" fillId="0" borderId="96" xfId="0" applyFont="1" applyFill="1" applyBorder="1" applyAlignment="1" applyProtection="1">
      <alignment vertical="center"/>
      <protection locked="0"/>
    </xf>
    <xf numFmtId="0" fontId="10" fillId="0" borderId="97" xfId="0" applyFont="1" applyBorder="1" applyAlignment="1" applyProtection="1">
      <alignment vertical="center"/>
      <protection locked="0"/>
    </xf>
    <xf numFmtId="0" fontId="7" fillId="3" borderId="12" xfId="0" applyFont="1" applyFill="1" applyBorder="1" applyAlignment="1" applyProtection="1">
      <alignment horizontal="center" vertical="center"/>
      <protection locked="0"/>
    </xf>
    <xf numFmtId="0" fontId="7" fillId="3" borderId="13" xfId="0" applyFont="1" applyFill="1" applyBorder="1" applyAlignment="1" applyProtection="1">
      <alignment horizontal="center" vertical="center"/>
      <protection locked="0"/>
    </xf>
    <xf numFmtId="0" fontId="1" fillId="3" borderId="85" xfId="0" applyFont="1" applyFill="1" applyBorder="1" applyAlignment="1" applyProtection="1">
      <alignment horizontal="center" vertical="center" wrapText="1"/>
      <protection locked="0"/>
    </xf>
    <xf numFmtId="0" fontId="1" fillId="3" borderId="0" xfId="0" applyFont="1" applyFill="1" applyBorder="1" applyAlignment="1" applyProtection="1">
      <alignment horizontal="center" vertical="center" wrapText="1"/>
      <protection locked="0"/>
    </xf>
    <xf numFmtId="0" fontId="1" fillId="3" borderId="86" xfId="0" applyFont="1" applyFill="1" applyBorder="1" applyAlignment="1" applyProtection="1">
      <alignment horizontal="center" vertical="center" wrapText="1"/>
      <protection locked="0"/>
    </xf>
    <xf numFmtId="0" fontId="2" fillId="0" borderId="95" xfId="0" applyFont="1" applyBorder="1" applyAlignment="1" applyProtection="1">
      <alignment vertical="center"/>
      <protection locked="0"/>
    </xf>
    <xf numFmtId="0" fontId="2" fillId="0" borderId="96" xfId="0" applyFont="1" applyBorder="1" applyAlignment="1" applyProtection="1">
      <alignment vertical="center"/>
      <protection locked="0"/>
    </xf>
    <xf numFmtId="0" fontId="2" fillId="0" borderId="97" xfId="0" applyFont="1" applyBorder="1" applyAlignment="1" applyProtection="1">
      <alignment vertical="center"/>
      <protection locked="0"/>
    </xf>
    <xf numFmtId="0" fontId="1" fillId="3" borderId="85" xfId="0" applyFont="1" applyFill="1" applyBorder="1" applyAlignment="1" applyProtection="1">
      <alignment horizontal="center" wrapText="1"/>
      <protection locked="0"/>
    </xf>
    <xf numFmtId="0" fontId="2" fillId="3" borderId="0" xfId="0" applyFont="1" applyFill="1" applyBorder="1" applyAlignment="1" applyProtection="1">
      <alignment horizontal="center" wrapText="1"/>
      <protection locked="0"/>
    </xf>
    <xf numFmtId="0" fontId="2" fillId="3" borderId="86" xfId="0" applyFont="1" applyFill="1" applyBorder="1" applyAlignment="1" applyProtection="1">
      <alignment horizontal="center" wrapText="1"/>
      <protection locked="0"/>
    </xf>
    <xf numFmtId="0" fontId="3" fillId="2" borderId="105" xfId="0" applyFont="1" applyFill="1" applyBorder="1" applyAlignment="1" applyProtection="1">
      <alignment vertical="center" wrapText="1"/>
      <protection locked="0"/>
    </xf>
    <xf numFmtId="0" fontId="3" fillId="2" borderId="72" xfId="0" applyFont="1" applyFill="1" applyBorder="1" applyAlignment="1" applyProtection="1">
      <alignment vertical="center" wrapText="1"/>
      <protection locked="0"/>
    </xf>
    <xf numFmtId="0" fontId="3" fillId="2" borderId="101" xfId="0" applyFont="1" applyFill="1" applyBorder="1" applyAlignment="1" applyProtection="1">
      <alignment vertical="center" wrapText="1"/>
      <protection locked="0"/>
    </xf>
    <xf numFmtId="0" fontId="3" fillId="2" borderId="34" xfId="0" applyFont="1" applyFill="1" applyBorder="1" applyAlignment="1" applyProtection="1">
      <alignment vertical="center"/>
      <protection locked="0"/>
    </xf>
    <xf numFmtId="0" fontId="3" fillId="2" borderId="35" xfId="0" applyFont="1" applyFill="1" applyBorder="1" applyAlignment="1" applyProtection="1">
      <alignment vertical="center"/>
      <protection locked="0"/>
    </xf>
    <xf numFmtId="0" fontId="3" fillId="2" borderId="72" xfId="0" applyFont="1" applyFill="1" applyBorder="1" applyAlignment="1" applyProtection="1">
      <alignment vertical="center"/>
      <protection locked="0"/>
    </xf>
    <xf numFmtId="0" fontId="3" fillId="2" borderId="36" xfId="0" applyFont="1" applyFill="1" applyBorder="1" applyAlignment="1" applyProtection="1">
      <alignment vertical="center"/>
      <protection locked="0"/>
    </xf>
    <xf numFmtId="0" fontId="4" fillId="0" borderId="35" xfId="0" applyFont="1" applyBorder="1" applyAlignment="1" applyProtection="1">
      <alignment vertical="center"/>
      <protection locked="0"/>
    </xf>
    <xf numFmtId="0" fontId="4" fillId="0" borderId="36" xfId="0" applyFont="1" applyBorder="1" applyAlignment="1" applyProtection="1">
      <alignment vertical="center"/>
      <protection locked="0"/>
    </xf>
    <xf numFmtId="0" fontId="2" fillId="3" borderId="8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2" fillId="3" borderId="13" xfId="0" applyFont="1" applyFill="1" applyBorder="1" applyAlignment="1" applyProtection="1">
      <alignment horizontal="center" vertical="center"/>
      <protection locked="0"/>
    </xf>
    <xf numFmtId="0" fontId="2" fillId="3" borderId="85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Border="1" applyAlignment="1" applyProtection="1">
      <alignment horizontal="center" vertical="center"/>
      <protection locked="0"/>
    </xf>
    <xf numFmtId="0" fontId="2" fillId="3" borderId="86" xfId="0" applyFont="1" applyFill="1" applyBorder="1" applyAlignment="1" applyProtection="1">
      <alignment horizontal="center" vertical="center"/>
      <protection locked="0"/>
    </xf>
    <xf numFmtId="0" fontId="1" fillId="3" borderId="87" xfId="0" applyFont="1" applyFill="1" applyBorder="1" applyAlignment="1" applyProtection="1">
      <alignment horizontal="center" vertical="center"/>
      <protection locked="0"/>
    </xf>
    <xf numFmtId="0" fontId="1" fillId="3" borderId="70" xfId="0" applyFont="1" applyFill="1" applyBorder="1" applyAlignment="1" applyProtection="1">
      <alignment horizontal="center" vertical="center"/>
      <protection locked="0"/>
    </xf>
    <xf numFmtId="0" fontId="1" fillId="3" borderId="88" xfId="0" applyFont="1" applyFill="1" applyBorder="1" applyAlignment="1" applyProtection="1">
      <alignment horizontal="center" vertical="center"/>
      <protection locked="0"/>
    </xf>
    <xf numFmtId="0" fontId="3" fillId="2" borderId="100" xfId="0" applyFont="1" applyFill="1" applyBorder="1" applyAlignment="1" applyProtection="1">
      <alignment horizontal="center" vertical="center"/>
      <protection locked="0"/>
    </xf>
    <xf numFmtId="0" fontId="3" fillId="2" borderId="22" xfId="0" applyFont="1" applyFill="1" applyBorder="1" applyAlignment="1" applyProtection="1">
      <alignment horizontal="center" vertical="center"/>
      <protection locked="0"/>
    </xf>
    <xf numFmtId="0" fontId="3" fillId="2" borderId="90" xfId="0" applyFont="1" applyFill="1" applyBorder="1" applyAlignment="1" applyProtection="1">
      <alignment horizontal="center" vertical="center"/>
      <protection locked="0"/>
    </xf>
    <xf numFmtId="0" fontId="4" fillId="0" borderId="72" xfId="0" applyFont="1" applyBorder="1" applyAlignment="1" applyProtection="1">
      <alignment vertical="center"/>
      <protection locked="0"/>
    </xf>
    <xf numFmtId="0" fontId="3" fillId="2" borderId="101" xfId="0" applyFont="1" applyFill="1" applyBorder="1" applyAlignment="1" applyProtection="1">
      <alignment horizontal="center" vertical="center" wrapText="1"/>
      <protection locked="0"/>
    </xf>
    <xf numFmtId="0" fontId="4" fillId="2" borderId="88" xfId="0" applyFont="1" applyFill="1" applyBorder="1" applyAlignment="1" applyProtection="1">
      <alignment vertical="center" wrapText="1"/>
      <protection locked="0"/>
    </xf>
    <xf numFmtId="0" fontId="3" fillId="2" borderId="102" xfId="0" applyFont="1" applyFill="1" applyBorder="1" applyAlignment="1" applyProtection="1">
      <alignment horizontal="center" vertical="center" wrapText="1"/>
      <protection locked="0"/>
    </xf>
    <xf numFmtId="0" fontId="4" fillId="2" borderId="103" xfId="0" applyFont="1" applyFill="1" applyBorder="1" applyAlignment="1" applyProtection="1">
      <alignment vertical="center" wrapText="1"/>
      <protection locked="0"/>
    </xf>
    <xf numFmtId="0" fontId="3" fillId="2" borderId="98" xfId="0" applyFont="1" applyFill="1" applyBorder="1" applyAlignment="1" applyProtection="1">
      <alignment vertical="center"/>
      <protection locked="0"/>
    </xf>
    <xf numFmtId="0" fontId="4" fillId="0" borderId="99" xfId="0" applyFont="1" applyBorder="1" applyAlignment="1" applyProtection="1">
      <alignment vertical="center"/>
      <protection locked="0"/>
    </xf>
    <xf numFmtId="0" fontId="5" fillId="0" borderId="10" xfId="0" applyFont="1" applyBorder="1" applyAlignment="1" applyProtection="1">
      <alignment vertical="center"/>
      <protection locked="0"/>
    </xf>
    <xf numFmtId="0" fontId="5" fillId="0" borderId="80" xfId="0" applyFont="1" applyBorder="1" applyAlignment="1" applyProtection="1">
      <alignment vertical="center"/>
      <protection locked="0"/>
    </xf>
    <xf numFmtId="0" fontId="5" fillId="0" borderId="59" xfId="0" applyFont="1" applyBorder="1" applyAlignment="1" applyProtection="1">
      <alignment vertical="center"/>
      <protection locked="0"/>
    </xf>
    <xf numFmtId="0" fontId="5" fillId="0" borderId="81" xfId="0" applyFont="1" applyBorder="1" applyAlignment="1" applyProtection="1">
      <alignment vertical="center"/>
      <protection locked="0"/>
    </xf>
    <xf numFmtId="0" fontId="5" fillId="0" borderId="82" xfId="0" applyFont="1" applyBorder="1" applyAlignment="1" applyProtection="1">
      <alignment vertical="center" wrapText="1"/>
      <protection locked="0"/>
    </xf>
    <xf numFmtId="0" fontId="6" fillId="2" borderId="34" xfId="0" applyFont="1" applyFill="1" applyBorder="1" applyAlignment="1" applyProtection="1">
      <alignment vertical="center"/>
      <protection locked="0"/>
    </xf>
    <xf numFmtId="0" fontId="5" fillId="0" borderId="35" xfId="0" applyFont="1" applyBorder="1" applyAlignment="1" applyProtection="1">
      <protection locked="0"/>
    </xf>
    <xf numFmtId="0" fontId="5" fillId="0" borderId="0" xfId="0" applyFont="1" applyBorder="1" applyAlignment="1" applyProtection="1">
      <protection locked="0"/>
    </xf>
    <xf numFmtId="0" fontId="5" fillId="0" borderId="72" xfId="0" applyFont="1" applyBorder="1" applyAlignment="1" applyProtection="1">
      <protection locked="0"/>
    </xf>
    <xf numFmtId="0" fontId="5" fillId="0" borderId="36" xfId="0" applyFont="1" applyBorder="1" applyAlignment="1" applyProtection="1">
      <protection locked="0"/>
    </xf>
    <xf numFmtId="0" fontId="5" fillId="2" borderId="0" xfId="0" applyFont="1" applyFill="1" applyBorder="1" applyAlignment="1" applyProtection="1">
      <protection locked="0"/>
    </xf>
    <xf numFmtId="0" fontId="5" fillId="2" borderId="126" xfId="0" applyFont="1" applyFill="1" applyBorder="1" applyAlignment="1" applyProtection="1">
      <protection locked="0"/>
    </xf>
    <xf numFmtId="0" fontId="5" fillId="0" borderId="70" xfId="0" applyFont="1" applyBorder="1" applyAlignment="1" applyProtection="1">
      <protection locked="0"/>
    </xf>
    <xf numFmtId="0" fontId="5" fillId="0" borderId="103" xfId="0" applyFont="1" applyBorder="1" applyAlignment="1" applyProtection="1">
      <protection locked="0"/>
    </xf>
    <xf numFmtId="0" fontId="7" fillId="3" borderId="84" xfId="0" applyFont="1" applyFill="1" applyBorder="1" applyAlignment="1" applyProtection="1">
      <alignment horizontal="center" wrapText="1"/>
      <protection locked="0"/>
    </xf>
    <xf numFmtId="0" fontId="7" fillId="3" borderId="12" xfId="0" applyFont="1" applyFill="1" applyBorder="1" applyAlignment="1" applyProtection="1">
      <alignment horizontal="center"/>
      <protection locked="0"/>
    </xf>
    <xf numFmtId="0" fontId="7" fillId="3" borderId="13" xfId="0" applyFont="1" applyFill="1" applyBorder="1" applyAlignment="1" applyProtection="1">
      <alignment horizontal="center"/>
      <protection locked="0"/>
    </xf>
    <xf numFmtId="0" fontId="7" fillId="3" borderId="85" xfId="0" applyFont="1" applyFill="1" applyBorder="1" applyAlignment="1" applyProtection="1">
      <alignment horizontal="center"/>
      <protection locked="0"/>
    </xf>
    <xf numFmtId="0" fontId="7" fillId="3" borderId="0" xfId="0" applyFont="1" applyFill="1" applyBorder="1" applyAlignment="1" applyProtection="1">
      <alignment horizontal="center"/>
      <protection locked="0"/>
    </xf>
    <xf numFmtId="0" fontId="7" fillId="3" borderId="86" xfId="0" applyFont="1" applyFill="1" applyBorder="1" applyAlignment="1" applyProtection="1">
      <alignment horizontal="center"/>
      <protection locked="0"/>
    </xf>
    <xf numFmtId="0" fontId="1" fillId="0" borderId="87" xfId="0" applyFont="1" applyBorder="1" applyAlignment="1" applyProtection="1">
      <alignment horizontal="center" vertical="center"/>
      <protection locked="0"/>
    </xf>
    <xf numFmtId="0" fontId="1" fillId="0" borderId="70" xfId="0" applyFont="1" applyBorder="1" applyAlignment="1" applyProtection="1">
      <alignment horizontal="center" vertical="center"/>
      <protection locked="0"/>
    </xf>
    <xf numFmtId="0" fontId="1" fillId="0" borderId="88" xfId="0" applyFont="1" applyBorder="1" applyAlignment="1" applyProtection="1">
      <alignment horizontal="center" vertical="center"/>
      <protection locked="0"/>
    </xf>
    <xf numFmtId="0" fontId="6" fillId="2" borderId="137" xfId="0" applyFont="1" applyFill="1" applyBorder="1" applyAlignment="1" applyProtection="1">
      <alignment vertical="center"/>
      <protection locked="0"/>
    </xf>
    <xf numFmtId="0" fontId="5" fillId="0" borderId="135" xfId="0" applyFont="1" applyBorder="1" applyAlignment="1" applyProtection="1">
      <alignment vertical="center"/>
      <protection locked="0"/>
    </xf>
    <xf numFmtId="0" fontId="6" fillId="2" borderId="136" xfId="0" applyFont="1" applyFill="1" applyBorder="1" applyAlignment="1" applyProtection="1">
      <alignment horizontal="center" vertical="center"/>
      <protection locked="0"/>
    </xf>
    <xf numFmtId="0" fontId="6" fillId="2" borderId="22" xfId="0" applyFont="1" applyFill="1" applyBorder="1" applyAlignment="1" applyProtection="1">
      <alignment horizontal="center" vertical="center"/>
      <protection locked="0"/>
    </xf>
    <xf numFmtId="0" fontId="6" fillId="2" borderId="90" xfId="0" applyFont="1" applyFill="1" applyBorder="1" applyAlignment="1" applyProtection="1">
      <alignment horizontal="center" vertical="center"/>
      <protection locked="0"/>
    </xf>
    <xf numFmtId="0" fontId="6" fillId="2" borderId="100" xfId="0" applyFont="1" applyFill="1" applyBorder="1" applyAlignment="1" applyProtection="1">
      <alignment horizontal="center" vertical="center"/>
      <protection locked="0"/>
    </xf>
    <xf numFmtId="0" fontId="6" fillId="2" borderId="102" xfId="0" applyFont="1" applyFill="1" applyBorder="1" applyAlignment="1" applyProtection="1">
      <alignment horizontal="center" vertical="center" wrapText="1"/>
      <protection locked="0"/>
    </xf>
    <xf numFmtId="0" fontId="5" fillId="2" borderId="103" xfId="0" applyFont="1" applyFill="1" applyBorder="1" applyAlignment="1" applyProtection="1">
      <alignment vertical="center" wrapText="1"/>
      <protection locked="0"/>
    </xf>
    <xf numFmtId="0" fontId="6" fillId="2" borderId="101" xfId="0" applyFont="1" applyFill="1" applyBorder="1" applyAlignment="1" applyProtection="1">
      <alignment horizontal="center" vertical="center" wrapText="1"/>
      <protection locked="0"/>
    </xf>
    <xf numFmtId="0" fontId="5" fillId="2" borderId="88" xfId="0" applyFont="1" applyFill="1" applyBorder="1" applyAlignment="1" applyProtection="1">
      <alignment vertical="center" wrapText="1"/>
      <protection locked="0"/>
    </xf>
    <xf numFmtId="0" fontId="6" fillId="0" borderId="95" xfId="0" applyFont="1" applyFill="1" applyBorder="1" applyAlignment="1" applyProtection="1">
      <alignment vertical="center"/>
      <protection locked="0"/>
    </xf>
    <xf numFmtId="0" fontId="5" fillId="0" borderId="97" xfId="0" applyFont="1" applyFill="1" applyBorder="1" applyAlignment="1" applyProtection="1">
      <alignment vertical="center"/>
      <protection locked="0"/>
    </xf>
    <xf numFmtId="0" fontId="5" fillId="0" borderId="92" xfId="0" applyFont="1" applyBorder="1" applyAlignment="1" applyProtection="1">
      <protection locked="0"/>
    </xf>
    <xf numFmtId="0" fontId="5" fillId="0" borderId="53" xfId="0" applyFont="1" applyBorder="1" applyAlignment="1" applyProtection="1">
      <protection locked="0"/>
    </xf>
    <xf numFmtId="0" fontId="5" fillId="0" borderId="24" xfId="0" applyFont="1" applyBorder="1" applyAlignment="1" applyProtection="1">
      <protection locked="0"/>
    </xf>
    <xf numFmtId="0" fontId="5" fillId="2" borderId="103" xfId="0" applyFont="1" applyFill="1" applyBorder="1" applyAlignment="1" applyProtection="1">
      <protection locked="0"/>
    </xf>
    <xf numFmtId="0" fontId="5" fillId="0" borderId="93" xfId="0" applyFont="1" applyBorder="1" applyAlignment="1" applyProtection="1">
      <protection locked="0"/>
    </xf>
    <xf numFmtId="0" fontId="5" fillId="0" borderId="133" xfId="0" applyFont="1" applyBorder="1" applyAlignment="1" applyProtection="1">
      <protection locked="0"/>
    </xf>
    <xf numFmtId="0" fontId="5" fillId="0" borderId="132" xfId="0" applyFont="1" applyBorder="1" applyAlignment="1" applyProtection="1">
      <protection locked="0"/>
    </xf>
    <xf numFmtId="0" fontId="5" fillId="0" borderId="96" xfId="0" applyFont="1" applyFill="1" applyBorder="1" applyAlignment="1" applyProtection="1">
      <alignment vertical="center"/>
      <protection locked="0"/>
    </xf>
    <xf numFmtId="0" fontId="6" fillId="0" borderId="124" xfId="0" applyFont="1" applyBorder="1" applyAlignment="1" applyProtection="1">
      <alignment vertical="center" wrapText="1"/>
      <protection locked="0"/>
    </xf>
    <xf numFmtId="0" fontId="5" fillId="0" borderId="123" xfId="0" applyFont="1" applyBorder="1" applyAlignment="1" applyProtection="1">
      <alignment vertical="center"/>
      <protection locked="0"/>
    </xf>
    <xf numFmtId="0" fontId="6" fillId="0" borderId="46" xfId="0" applyFont="1" applyFill="1" applyBorder="1" applyAlignment="1" applyProtection="1">
      <alignment vertical="center"/>
      <protection locked="0"/>
    </xf>
    <xf numFmtId="0" fontId="5" fillId="0" borderId="16" xfId="0" applyFont="1" applyBorder="1" applyAlignment="1" applyProtection="1">
      <alignment vertical="center"/>
      <protection locked="0"/>
    </xf>
    <xf numFmtId="0" fontId="6" fillId="0" borderId="125" xfId="0" applyFont="1" applyFill="1" applyBorder="1" applyAlignment="1" applyProtection="1">
      <alignment vertical="center"/>
      <protection locked="0"/>
    </xf>
    <xf numFmtId="0" fontId="5" fillId="0" borderId="18" xfId="0" applyFont="1" applyBorder="1" applyAlignment="1" applyProtection="1">
      <alignment vertical="center"/>
      <protection locked="0"/>
    </xf>
    <xf numFmtId="0" fontId="6" fillId="0" borderId="112" xfId="0" applyFont="1" applyFill="1" applyBorder="1" applyAlignment="1" applyProtection="1">
      <alignment vertical="center"/>
      <protection locked="0"/>
    </xf>
    <xf numFmtId="0" fontId="5" fillId="0" borderId="74" xfId="0" applyFont="1" applyBorder="1" applyAlignment="1" applyProtection="1">
      <alignment vertical="center"/>
      <protection locked="0"/>
    </xf>
    <xf numFmtId="0" fontId="5" fillId="0" borderId="127" xfId="0" applyFont="1" applyBorder="1" applyAlignment="1" applyProtection="1">
      <alignment vertical="center"/>
      <protection locked="0"/>
    </xf>
    <xf numFmtId="0" fontId="5" fillId="2" borderId="35" xfId="0" applyFont="1" applyFill="1" applyBorder="1" applyAlignment="1" applyProtection="1">
      <protection locked="0"/>
    </xf>
    <xf numFmtId="0" fontId="5" fillId="2" borderId="72" xfId="0" applyFont="1" applyFill="1" applyBorder="1" applyAlignment="1" applyProtection="1">
      <protection locked="0"/>
    </xf>
    <xf numFmtId="0" fontId="5" fillId="2" borderId="36" xfId="0" applyFont="1" applyFill="1" applyBorder="1" applyAlignment="1" applyProtection="1">
      <protection locked="0"/>
    </xf>
    <xf numFmtId="0" fontId="5" fillId="2" borderId="0" xfId="0" applyFont="1" applyFill="1" applyBorder="1" applyAlignment="1" applyProtection="1">
      <alignment vertical="center"/>
      <protection locked="0"/>
    </xf>
    <xf numFmtId="0" fontId="5" fillId="0" borderId="126" xfId="0" applyFont="1" applyBorder="1" applyProtection="1">
      <protection locked="0"/>
    </xf>
    <xf numFmtId="0" fontId="5" fillId="0" borderId="0" xfId="0" applyFont="1" applyBorder="1" applyProtection="1">
      <protection locked="0"/>
    </xf>
    <xf numFmtId="0" fontId="6" fillId="0" borderId="131" xfId="0" applyFont="1" applyFill="1" applyBorder="1" applyAlignment="1" applyProtection="1">
      <alignment vertical="center"/>
      <protection locked="0"/>
    </xf>
    <xf numFmtId="0" fontId="5" fillId="0" borderId="130" xfId="0" applyFont="1" applyFill="1" applyBorder="1" applyAlignment="1" applyProtection="1">
      <alignment vertical="center"/>
      <protection locked="0"/>
    </xf>
    <xf numFmtId="0" fontId="5" fillId="0" borderId="129" xfId="0" applyFont="1" applyFill="1" applyBorder="1" applyAlignment="1" applyProtection="1">
      <alignment vertical="center"/>
      <protection locked="0"/>
    </xf>
    <xf numFmtId="0" fontId="7" fillId="3" borderId="84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7" fillId="3" borderId="87" xfId="0" applyFont="1" applyFill="1" applyBorder="1" applyAlignment="1">
      <alignment horizontal="center" vertical="center" wrapText="1"/>
    </xf>
    <xf numFmtId="0" fontId="7" fillId="3" borderId="8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4" Type="http://schemas.openxmlformats.org/officeDocument/2006/relationships/printerSettings" Target="../printerSettings/printerSettings1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>
      <selection activeCell="A30" sqref="A30:F30"/>
    </sheetView>
  </sheetViews>
  <sheetFormatPr defaultColWidth="8.85546875" defaultRowHeight="12.75"/>
  <cols>
    <col min="1" max="1" width="3.7109375" style="11" customWidth="1"/>
    <col min="2" max="2" width="36" style="11" customWidth="1"/>
    <col min="3" max="5" width="14.7109375" style="11" customWidth="1"/>
    <col min="6" max="7" width="16.7109375" style="11" customWidth="1"/>
    <col min="8" max="16384" width="8.85546875" style="11"/>
  </cols>
  <sheetData>
    <row r="1" spans="1:7" ht="27" customHeight="1" thickTop="1">
      <c r="A1" s="250" t="s">
        <v>73</v>
      </c>
      <c r="B1" s="251"/>
      <c r="C1" s="251"/>
      <c r="D1" s="251"/>
      <c r="E1" s="251"/>
      <c r="F1" s="251"/>
      <c r="G1" s="252"/>
    </row>
    <row r="2" spans="1:7" ht="18" customHeight="1">
      <c r="A2" s="253" t="s">
        <v>97</v>
      </c>
      <c r="B2" s="254"/>
      <c r="C2" s="254"/>
      <c r="D2" s="254"/>
      <c r="E2" s="254"/>
      <c r="F2" s="254"/>
      <c r="G2" s="255"/>
    </row>
    <row r="3" spans="1:7" ht="23.45" customHeight="1" thickBot="1">
      <c r="A3" s="256" t="s">
        <v>98</v>
      </c>
      <c r="B3" s="257"/>
      <c r="C3" s="257"/>
      <c r="D3" s="257"/>
      <c r="E3" s="257"/>
      <c r="F3" s="257"/>
      <c r="G3" s="258"/>
    </row>
    <row r="4" spans="1:7" ht="27.6" customHeight="1" thickBot="1">
      <c r="A4" s="259" t="s">
        <v>23</v>
      </c>
      <c r="B4" s="260"/>
      <c r="C4" s="12" t="s">
        <v>18</v>
      </c>
      <c r="D4" s="13" t="s">
        <v>19</v>
      </c>
      <c r="E4" s="14" t="s">
        <v>24</v>
      </c>
      <c r="F4" s="15" t="s">
        <v>27</v>
      </c>
      <c r="G4" s="16" t="s">
        <v>25</v>
      </c>
    </row>
    <row r="5" spans="1:7">
      <c r="A5" s="239" t="s">
        <v>102</v>
      </c>
      <c r="B5" s="240"/>
      <c r="C5" s="240"/>
      <c r="D5" s="240"/>
      <c r="E5" s="240"/>
      <c r="F5" s="240"/>
      <c r="G5" s="241"/>
    </row>
    <row r="6" spans="1:7">
      <c r="A6" s="237" t="s">
        <v>51</v>
      </c>
      <c r="B6" s="238"/>
      <c r="C6" s="52">
        <f>'Schedule 1 - Hardware'!G32</f>
        <v>0</v>
      </c>
      <c r="D6" s="17"/>
      <c r="E6" s="18"/>
      <c r="F6" s="19"/>
      <c r="G6" s="40">
        <f>SUM(C6:F6)</f>
        <v>0</v>
      </c>
    </row>
    <row r="7" spans="1:7">
      <c r="A7" s="237" t="s">
        <v>52</v>
      </c>
      <c r="B7" s="238"/>
      <c r="C7" s="52">
        <f>'Schedule 2 - Commodity Software'!G34</f>
        <v>0</v>
      </c>
      <c r="D7" s="20"/>
      <c r="E7" s="21"/>
      <c r="F7" s="22"/>
      <c r="G7" s="40">
        <f>SUM(C7:F7)</f>
        <v>0</v>
      </c>
    </row>
    <row r="8" spans="1:7">
      <c r="A8" s="244" t="s">
        <v>22</v>
      </c>
      <c r="B8" s="245"/>
      <c r="C8" s="53">
        <f>'Schedule 3 - Functional'!D86</f>
        <v>0</v>
      </c>
      <c r="D8" s="55">
        <f>'Schedule 3 - Functional'!G86</f>
        <v>0</v>
      </c>
      <c r="E8" s="55">
        <f>'Schedule 3 - Functional'!J86</f>
        <v>0</v>
      </c>
      <c r="F8" s="56">
        <f>'Schedule 3 - Functional'!M86</f>
        <v>0</v>
      </c>
      <c r="G8" s="41">
        <f>SUM(C8:F8)</f>
        <v>0</v>
      </c>
    </row>
    <row r="9" spans="1:7" ht="12.75" customHeight="1">
      <c r="A9" s="248" t="s">
        <v>70</v>
      </c>
      <c r="B9" s="249"/>
      <c r="C9" s="54">
        <f>'Schedule 3 - Functional'!D88</f>
        <v>0</v>
      </c>
      <c r="D9" s="54">
        <f>'Schedule 3 - Functional'!G88</f>
        <v>0</v>
      </c>
      <c r="E9" s="54">
        <f>'Schedule 3 - Functional'!J88</f>
        <v>0</v>
      </c>
      <c r="F9" s="57">
        <f>'Schedule 3 - Functional'!M88</f>
        <v>0</v>
      </c>
      <c r="G9" s="41">
        <f>SUM(C9:F9)</f>
        <v>0</v>
      </c>
    </row>
    <row r="10" spans="1:7" ht="13.5" thickBot="1">
      <c r="A10" s="246" t="s">
        <v>66</v>
      </c>
      <c r="B10" s="247"/>
      <c r="C10" s="54">
        <f>'Schedule 3 - Functional'!D89</f>
        <v>0</v>
      </c>
      <c r="D10" s="54">
        <f>'Schedule 3 - Functional'!G89</f>
        <v>0</v>
      </c>
      <c r="E10" s="54">
        <f>'Schedule 3 - Functional'!J89</f>
        <v>0</v>
      </c>
      <c r="F10" s="57">
        <f>'Schedule 3 - Functional'!M89</f>
        <v>0</v>
      </c>
      <c r="G10" s="41">
        <f>SUM(C10:F10)</f>
        <v>0</v>
      </c>
    </row>
    <row r="11" spans="1:7" ht="14.45" customHeight="1" thickTop="1" thickBot="1">
      <c r="A11" s="242" t="s">
        <v>103</v>
      </c>
      <c r="B11" s="243"/>
      <c r="C11" s="36">
        <f>SUM(C6:C8)</f>
        <v>0</v>
      </c>
      <c r="D11" s="37">
        <f>SUM(D6:D8)</f>
        <v>0</v>
      </c>
      <c r="E11" s="37">
        <f>SUM(E6:E8)</f>
        <v>0</v>
      </c>
      <c r="F11" s="38">
        <f>SUM(F6:F8)</f>
        <v>0</v>
      </c>
      <c r="G11" s="39">
        <f>SUM(G6:G10)</f>
        <v>0</v>
      </c>
    </row>
    <row r="12" spans="1:7" ht="14.25" thickTop="1" thickBot="1">
      <c r="A12" s="23"/>
      <c r="B12" s="23"/>
      <c r="C12" s="23"/>
      <c r="D12" s="23"/>
      <c r="E12" s="23"/>
      <c r="F12" s="23"/>
      <c r="G12" s="23"/>
    </row>
    <row r="13" spans="1:7" ht="13.15" customHeight="1" thickTop="1">
      <c r="A13" s="234" t="s">
        <v>74</v>
      </c>
      <c r="B13" s="235"/>
      <c r="C13" s="235"/>
      <c r="D13" s="235"/>
      <c r="E13" s="235"/>
      <c r="F13" s="235"/>
      <c r="G13" s="236"/>
    </row>
    <row r="14" spans="1:7" ht="12.6" customHeight="1">
      <c r="A14" s="269" t="s">
        <v>76</v>
      </c>
      <c r="B14" s="270"/>
      <c r="C14" s="24"/>
      <c r="D14" s="25"/>
      <c r="E14" s="25"/>
      <c r="F14" s="26"/>
      <c r="G14" s="42">
        <f>SUM(C14:F14)</f>
        <v>0</v>
      </c>
    </row>
    <row r="15" spans="1:7" ht="12.6" customHeight="1">
      <c r="A15" s="271" t="s">
        <v>77</v>
      </c>
      <c r="B15" s="245"/>
      <c r="C15" s="27"/>
      <c r="D15" s="28"/>
      <c r="E15" s="28"/>
      <c r="F15" s="29"/>
      <c r="G15" s="43">
        <f>SUM(C15:F15)</f>
        <v>0</v>
      </c>
    </row>
    <row r="16" spans="1:7" ht="12.6" customHeight="1">
      <c r="A16" s="271" t="s">
        <v>92</v>
      </c>
      <c r="B16" s="245"/>
      <c r="C16" s="30"/>
      <c r="D16" s="31"/>
      <c r="E16" s="31"/>
      <c r="F16" s="32"/>
      <c r="G16" s="43">
        <f>SUM(C16:F16)</f>
        <v>0</v>
      </c>
    </row>
    <row r="17" spans="1:7" ht="12.6" customHeight="1">
      <c r="A17" s="271" t="s">
        <v>78</v>
      </c>
      <c r="B17" s="245"/>
      <c r="C17" s="53">
        <f>'Schedule 4 - Option 4'!D34</f>
        <v>0</v>
      </c>
      <c r="D17" s="53">
        <f>'Schedule 4 - Option 4'!G34</f>
        <v>0</v>
      </c>
      <c r="E17" s="53">
        <f>'Schedule 4 - Option 4'!J34</f>
        <v>0</v>
      </c>
      <c r="F17" s="58">
        <f>'Schedule 4 - Option 4'!M34</f>
        <v>0</v>
      </c>
      <c r="G17" s="43">
        <f>SUM(C17:F17)</f>
        <v>0</v>
      </c>
    </row>
    <row r="18" spans="1:7" ht="12.6" customHeight="1">
      <c r="A18" s="271" t="s">
        <v>79</v>
      </c>
      <c r="B18" s="245"/>
      <c r="C18" s="59">
        <f>'Schedule 5 - Option 5'!D34</f>
        <v>0</v>
      </c>
      <c r="D18" s="53">
        <f>'Schedule 5 - Option 5'!G34</f>
        <v>0</v>
      </c>
      <c r="E18" s="53">
        <f>'Schedule 5 - Option 5'!J34</f>
        <v>0</v>
      </c>
      <c r="F18" s="58">
        <f>'Schedule 5 - Option 5'!M34</f>
        <v>0</v>
      </c>
      <c r="G18" s="43">
        <f>SUM(C18:F18)</f>
        <v>0</v>
      </c>
    </row>
    <row r="19" spans="1:7" ht="12.6" customHeight="1">
      <c r="A19" s="271" t="s">
        <v>80</v>
      </c>
      <c r="B19" s="282"/>
      <c r="C19" s="59">
        <f>'Schedule 6 - Option 6'!D34</f>
        <v>0</v>
      </c>
      <c r="D19" s="53">
        <f>'Schedule 6 - Option 6'!G34</f>
        <v>0</v>
      </c>
      <c r="E19" s="53">
        <f>'Schedule 6 - Option 6'!J34</f>
        <v>0</v>
      </c>
      <c r="F19" s="58">
        <f>'Schedule 6 - Option 6'!M34</f>
        <v>0</v>
      </c>
      <c r="G19" s="43">
        <f>SUM(C19:E19)</f>
        <v>0</v>
      </c>
    </row>
    <row r="20" spans="1:7" ht="12.6" customHeight="1">
      <c r="A20" s="232" t="s">
        <v>99</v>
      </c>
      <c r="B20" s="233"/>
      <c r="C20" s="59">
        <f>'Schedule 7 - Option 7'!D34</f>
        <v>0</v>
      </c>
      <c r="D20" s="53">
        <f>'Schedule 7 - Option 7'!G34</f>
        <v>0</v>
      </c>
      <c r="E20" s="53">
        <f>'Schedule 7 - Option 7'!J34</f>
        <v>0</v>
      </c>
      <c r="F20" s="58">
        <f>'Schedule 7 - Option 7'!M34</f>
        <v>0</v>
      </c>
      <c r="G20" s="43">
        <f>SUM(C20:E20)</f>
        <v>0</v>
      </c>
    </row>
    <row r="21" spans="1:7" ht="12.6" customHeight="1" thickBot="1">
      <c r="A21" s="272" t="s">
        <v>100</v>
      </c>
      <c r="B21" s="273"/>
      <c r="C21" s="30"/>
      <c r="D21" s="31"/>
      <c r="E21" s="31"/>
      <c r="F21" s="32"/>
      <c r="G21" s="43">
        <f>SUM(C21:E21)</f>
        <v>0</v>
      </c>
    </row>
    <row r="22" spans="1:7" ht="14.25" thickTop="1" thickBot="1">
      <c r="A22" s="278" t="s">
        <v>75</v>
      </c>
      <c r="B22" s="279"/>
      <c r="C22" s="45">
        <f>SUM(C14:C21)</f>
        <v>0</v>
      </c>
      <c r="D22" s="46">
        <f>SUM(D14:D21)</f>
        <v>0</v>
      </c>
      <c r="E22" s="46">
        <f>SUM(E14:E21)</f>
        <v>0</v>
      </c>
      <c r="F22" s="47">
        <f>SUM(F14:F21)</f>
        <v>0</v>
      </c>
      <c r="G22" s="44">
        <f>SUM(G14:G21)</f>
        <v>0</v>
      </c>
    </row>
    <row r="23" spans="1:7" ht="14.25" thickTop="1" thickBot="1">
      <c r="A23" s="33"/>
      <c r="B23" s="34"/>
      <c r="C23" s="35"/>
      <c r="D23" s="35"/>
      <c r="E23" s="35"/>
      <c r="F23" s="35"/>
      <c r="G23" s="35"/>
    </row>
    <row r="24" spans="1:7" ht="16.149999999999999" customHeight="1" thickTop="1" thickBot="1">
      <c r="A24" s="280" t="s">
        <v>104</v>
      </c>
      <c r="B24" s="281"/>
      <c r="C24" s="48">
        <f>C11+C22</f>
        <v>0</v>
      </c>
      <c r="D24" s="49">
        <f>D11+D22</f>
        <v>0</v>
      </c>
      <c r="E24" s="49">
        <f>E11+E22</f>
        <v>0</v>
      </c>
      <c r="F24" s="50">
        <f>F11+F22</f>
        <v>0</v>
      </c>
      <c r="G24" s="51">
        <f>G11+G22</f>
        <v>0</v>
      </c>
    </row>
    <row r="25" spans="1:7" ht="14.25" thickTop="1" thickBot="1"/>
    <row r="26" spans="1:7" ht="16.899999999999999" customHeight="1" thickTop="1" thickBot="1">
      <c r="A26" s="275" t="s">
        <v>26</v>
      </c>
      <c r="B26" s="276"/>
      <c r="C26" s="276"/>
      <c r="D26" s="276"/>
      <c r="E26" s="276"/>
      <c r="F26" s="276"/>
      <c r="G26" s="277"/>
    </row>
    <row r="27" spans="1:7" ht="13.9" customHeight="1" thickBot="1">
      <c r="A27" s="261" t="s">
        <v>54</v>
      </c>
      <c r="B27" s="274"/>
      <c r="C27" s="274"/>
      <c r="D27" s="274"/>
      <c r="E27" s="274"/>
      <c r="F27" s="274"/>
      <c r="G27" s="60">
        <f>'Schedule 3 - Functional'!O105</f>
        <v>0</v>
      </c>
    </row>
    <row r="28" spans="1:7" ht="13.9" customHeight="1" thickBot="1">
      <c r="A28" s="261" t="s">
        <v>54</v>
      </c>
      <c r="B28" s="274"/>
      <c r="C28" s="274"/>
      <c r="D28" s="274"/>
      <c r="E28" s="274"/>
      <c r="F28" s="274"/>
      <c r="G28" s="60">
        <f>'Schedule 3 - Functional'!O106</f>
        <v>0</v>
      </c>
    </row>
    <row r="29" spans="1:7" ht="13.9" customHeight="1" thickBot="1">
      <c r="A29" s="261" t="s">
        <v>54</v>
      </c>
      <c r="B29" s="262"/>
      <c r="C29" s="262"/>
      <c r="D29" s="262"/>
      <c r="E29" s="262"/>
      <c r="F29" s="262"/>
      <c r="G29" s="60">
        <f>'Schedule 3 - Functional'!O107</f>
        <v>0</v>
      </c>
    </row>
    <row r="30" spans="1:7" ht="13.5" thickBot="1">
      <c r="A30" s="263" t="s">
        <v>54</v>
      </c>
      <c r="B30" s="264"/>
      <c r="C30" s="264"/>
      <c r="D30" s="264"/>
      <c r="E30" s="264"/>
      <c r="F30" s="264"/>
      <c r="G30" s="61">
        <f>'Schedule 3 - Functional'!O108</f>
        <v>0</v>
      </c>
    </row>
    <row r="31" spans="1:7" ht="13.9" customHeight="1" thickBot="1">
      <c r="A31" s="265" t="s">
        <v>55</v>
      </c>
      <c r="B31" s="266"/>
      <c r="C31" s="266"/>
      <c r="D31" s="266"/>
      <c r="E31" s="266"/>
      <c r="F31" s="266"/>
      <c r="G31" s="62">
        <f>'Schedule 3 - Functional'!O109</f>
        <v>0</v>
      </c>
    </row>
    <row r="32" spans="1:7" ht="13.9" customHeight="1" thickBot="1">
      <c r="A32" s="267" t="s">
        <v>54</v>
      </c>
      <c r="B32" s="268"/>
      <c r="C32" s="268"/>
      <c r="D32" s="268"/>
      <c r="E32" s="268"/>
      <c r="F32" s="268"/>
      <c r="G32" s="63">
        <f>'Schedule 1 - Hardware'!G45+'Schedule 2 - Commodity Software'!G47</f>
        <v>0</v>
      </c>
    </row>
    <row r="33" ht="13.5" thickTop="1"/>
  </sheetData>
  <sheetProtection password="DBD8" sheet="1" objects="1" scenarios="1"/>
  <customSheetViews>
    <customSheetView guid="{EB9C43A8-A900-4245-8F92-FD6EC56B9BBF}" showRuler="0">
      <selection activeCell="F29" sqref="F29"/>
      <pageMargins left="0.75" right="0.75" top="1" bottom="1" header="0.5" footer="0.5"/>
      <headerFooter alignWithMargins="0"/>
    </customSheetView>
  </customSheetViews>
  <mergeCells count="29">
    <mergeCell ref="A29:F29"/>
    <mergeCell ref="A30:F30"/>
    <mergeCell ref="A31:F31"/>
    <mergeCell ref="A32:F32"/>
    <mergeCell ref="A14:B14"/>
    <mergeCell ref="A15:B15"/>
    <mergeCell ref="A16:B16"/>
    <mergeCell ref="A17:B17"/>
    <mergeCell ref="A18:B18"/>
    <mergeCell ref="A21:B21"/>
    <mergeCell ref="A27:F27"/>
    <mergeCell ref="A28:F28"/>
    <mergeCell ref="A26:G26"/>
    <mergeCell ref="A22:B22"/>
    <mergeCell ref="A24:B24"/>
    <mergeCell ref="A19:B19"/>
    <mergeCell ref="A1:G1"/>
    <mergeCell ref="A2:G2"/>
    <mergeCell ref="A3:G3"/>
    <mergeCell ref="A4:B4"/>
    <mergeCell ref="A6:B6"/>
    <mergeCell ref="A20:B20"/>
    <mergeCell ref="A13:G13"/>
    <mergeCell ref="A7:B7"/>
    <mergeCell ref="A5:G5"/>
    <mergeCell ref="A11:B11"/>
    <mergeCell ref="A8:B8"/>
    <mergeCell ref="A10:B10"/>
    <mergeCell ref="A9:B9"/>
  </mergeCells>
  <phoneticPr fontId="8" type="noConversion"/>
  <printOptions horizontalCentered="1"/>
  <pageMargins left="0.75" right="0.75" top="1" bottom="1" header="0.5" footer="0.5"/>
  <pageSetup orientation="landscape" horizontalDpi="4294967294" verticalDpi="0" r:id="rId1"/>
  <headerFooter alignWithMargins="0">
    <oddHeader>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40"/>
  <sheetViews>
    <sheetView workbookViewId="0">
      <selection activeCell="E10" sqref="E10"/>
    </sheetView>
  </sheetViews>
  <sheetFormatPr defaultColWidth="8.85546875" defaultRowHeight="12.75"/>
  <cols>
    <col min="1" max="1" width="6.7109375" style="11" customWidth="1"/>
    <col min="2" max="2" width="6.140625" style="11" customWidth="1"/>
    <col min="3" max="3" width="15.7109375" style="11" customWidth="1"/>
    <col min="4" max="4" width="10.7109375" style="11" customWidth="1"/>
    <col min="5" max="5" width="23.28515625" style="11" customWidth="1"/>
    <col min="6" max="6" width="10.7109375" style="11" customWidth="1"/>
    <col min="7" max="7" width="11.7109375" style="11" customWidth="1"/>
    <col min="8" max="16384" width="8.85546875" style="11"/>
  </cols>
  <sheetData>
    <row r="1" spans="1:15" ht="56.45" customHeight="1" thickTop="1">
      <c r="A1" s="250" t="s">
        <v>105</v>
      </c>
      <c r="B1" s="286"/>
      <c r="C1" s="286"/>
      <c r="D1" s="286"/>
      <c r="E1" s="286"/>
      <c r="F1" s="286"/>
      <c r="G1" s="287"/>
      <c r="H1" s="64"/>
      <c r="I1" s="64"/>
      <c r="J1" s="64"/>
      <c r="K1" s="64"/>
      <c r="L1" s="64"/>
      <c r="M1" s="64"/>
      <c r="N1" s="64"/>
      <c r="O1" s="65"/>
    </row>
    <row r="2" spans="1:15" ht="13.5" thickBot="1">
      <c r="A2" s="288" t="s">
        <v>96</v>
      </c>
      <c r="B2" s="289"/>
      <c r="C2" s="289"/>
      <c r="D2" s="289"/>
      <c r="E2" s="289"/>
      <c r="F2" s="289"/>
      <c r="G2" s="290"/>
    </row>
    <row r="3" spans="1:15">
      <c r="A3" s="66">
        <v>1</v>
      </c>
      <c r="B3" s="67">
        <v>2</v>
      </c>
      <c r="C3" s="67">
        <v>3</v>
      </c>
      <c r="D3" s="67">
        <v>4</v>
      </c>
      <c r="E3" s="67">
        <v>5</v>
      </c>
      <c r="F3" s="67">
        <v>6</v>
      </c>
      <c r="G3" s="68">
        <v>7</v>
      </c>
    </row>
    <row r="4" spans="1:15" ht="25.15" customHeight="1" thickBot="1">
      <c r="A4" s="69" t="s">
        <v>29</v>
      </c>
      <c r="B4" s="70" t="s">
        <v>30</v>
      </c>
      <c r="C4" s="70" t="s">
        <v>31</v>
      </c>
      <c r="D4" s="70" t="s">
        <v>32</v>
      </c>
      <c r="E4" s="70" t="s">
        <v>33</v>
      </c>
      <c r="F4" s="70" t="s">
        <v>34</v>
      </c>
      <c r="G4" s="71" t="s">
        <v>35</v>
      </c>
    </row>
    <row r="5" spans="1:15">
      <c r="A5" s="72"/>
      <c r="B5" s="73"/>
      <c r="C5" s="73"/>
      <c r="D5" s="73"/>
      <c r="E5" s="73"/>
      <c r="F5" s="74"/>
      <c r="G5" s="92">
        <f t="shared" ref="G5:G31" si="0">B5*F5</f>
        <v>0</v>
      </c>
    </row>
    <row r="6" spans="1:15">
      <c r="A6" s="75"/>
      <c r="B6" s="76"/>
      <c r="C6" s="76"/>
      <c r="D6" s="76"/>
      <c r="E6" s="76"/>
      <c r="F6" s="77"/>
      <c r="G6" s="93">
        <f t="shared" si="0"/>
        <v>0</v>
      </c>
    </row>
    <row r="7" spans="1:15">
      <c r="A7" s="75"/>
      <c r="B7" s="76"/>
      <c r="C7" s="76"/>
      <c r="D7" s="76"/>
      <c r="E7" s="76"/>
      <c r="F7" s="77"/>
      <c r="G7" s="93">
        <f t="shared" si="0"/>
        <v>0</v>
      </c>
    </row>
    <row r="8" spans="1:15">
      <c r="A8" s="75"/>
      <c r="B8" s="76"/>
      <c r="C8" s="76"/>
      <c r="D8" s="76"/>
      <c r="E8" s="76"/>
      <c r="F8" s="77"/>
      <c r="G8" s="93">
        <f t="shared" si="0"/>
        <v>0</v>
      </c>
    </row>
    <row r="9" spans="1:15">
      <c r="A9" s="75"/>
      <c r="B9" s="76"/>
      <c r="C9" s="76"/>
      <c r="D9" s="76"/>
      <c r="E9" s="76"/>
      <c r="F9" s="77"/>
      <c r="G9" s="93">
        <f t="shared" si="0"/>
        <v>0</v>
      </c>
    </row>
    <row r="10" spans="1:15">
      <c r="A10" s="75"/>
      <c r="B10" s="76"/>
      <c r="C10" s="76"/>
      <c r="D10" s="76"/>
      <c r="E10" s="76"/>
      <c r="F10" s="77"/>
      <c r="G10" s="93">
        <f t="shared" si="0"/>
        <v>0</v>
      </c>
    </row>
    <row r="11" spans="1:15">
      <c r="A11" s="75"/>
      <c r="B11" s="76"/>
      <c r="C11" s="76"/>
      <c r="D11" s="76"/>
      <c r="E11" s="76"/>
      <c r="F11" s="77"/>
      <c r="G11" s="93">
        <f t="shared" si="0"/>
        <v>0</v>
      </c>
    </row>
    <row r="12" spans="1:15">
      <c r="A12" s="75"/>
      <c r="B12" s="76"/>
      <c r="C12" s="76"/>
      <c r="D12" s="76"/>
      <c r="E12" s="76"/>
      <c r="F12" s="77"/>
      <c r="G12" s="93">
        <f t="shared" si="0"/>
        <v>0</v>
      </c>
    </row>
    <row r="13" spans="1:15">
      <c r="A13" s="75"/>
      <c r="B13" s="76"/>
      <c r="C13" s="76"/>
      <c r="D13" s="76"/>
      <c r="E13" s="76"/>
      <c r="F13" s="77"/>
      <c r="G13" s="93">
        <f t="shared" si="0"/>
        <v>0</v>
      </c>
    </row>
    <row r="14" spans="1:15">
      <c r="A14" s="75"/>
      <c r="B14" s="76"/>
      <c r="C14" s="76"/>
      <c r="D14" s="76"/>
      <c r="E14" s="76"/>
      <c r="F14" s="77"/>
      <c r="G14" s="93">
        <f t="shared" si="0"/>
        <v>0</v>
      </c>
    </row>
    <row r="15" spans="1:15">
      <c r="A15" s="75"/>
      <c r="B15" s="76"/>
      <c r="C15" s="76"/>
      <c r="D15" s="76"/>
      <c r="E15" s="76"/>
      <c r="F15" s="77"/>
      <c r="G15" s="93">
        <f t="shared" si="0"/>
        <v>0</v>
      </c>
    </row>
    <row r="16" spans="1:15">
      <c r="A16" s="75"/>
      <c r="B16" s="76"/>
      <c r="C16" s="76"/>
      <c r="D16" s="76"/>
      <c r="E16" s="76"/>
      <c r="F16" s="77"/>
      <c r="G16" s="93">
        <f t="shared" si="0"/>
        <v>0</v>
      </c>
    </row>
    <row r="17" spans="1:7">
      <c r="A17" s="75"/>
      <c r="B17" s="76"/>
      <c r="C17" s="76"/>
      <c r="D17" s="76"/>
      <c r="E17" s="76"/>
      <c r="F17" s="77"/>
      <c r="G17" s="93">
        <f t="shared" si="0"/>
        <v>0</v>
      </c>
    </row>
    <row r="18" spans="1:7">
      <c r="A18" s="75"/>
      <c r="B18" s="76"/>
      <c r="C18" s="76"/>
      <c r="D18" s="76"/>
      <c r="E18" s="76"/>
      <c r="F18" s="77"/>
      <c r="G18" s="93">
        <f t="shared" si="0"/>
        <v>0</v>
      </c>
    </row>
    <row r="19" spans="1:7">
      <c r="A19" s="75"/>
      <c r="B19" s="76"/>
      <c r="C19" s="76"/>
      <c r="D19" s="76"/>
      <c r="E19" s="76"/>
      <c r="F19" s="77"/>
      <c r="G19" s="93">
        <f t="shared" si="0"/>
        <v>0</v>
      </c>
    </row>
    <row r="20" spans="1:7">
      <c r="A20" s="75"/>
      <c r="B20" s="76"/>
      <c r="C20" s="76"/>
      <c r="D20" s="76"/>
      <c r="E20" s="76"/>
      <c r="F20" s="77"/>
      <c r="G20" s="93">
        <f t="shared" si="0"/>
        <v>0</v>
      </c>
    </row>
    <row r="21" spans="1:7">
      <c r="A21" s="75"/>
      <c r="B21" s="76"/>
      <c r="C21" s="76"/>
      <c r="D21" s="76"/>
      <c r="E21" s="76"/>
      <c r="F21" s="77"/>
      <c r="G21" s="93">
        <f t="shared" si="0"/>
        <v>0</v>
      </c>
    </row>
    <row r="22" spans="1:7">
      <c r="A22" s="75"/>
      <c r="B22" s="76"/>
      <c r="C22" s="76"/>
      <c r="D22" s="76"/>
      <c r="E22" s="76"/>
      <c r="F22" s="77"/>
      <c r="G22" s="93">
        <f t="shared" si="0"/>
        <v>0</v>
      </c>
    </row>
    <row r="23" spans="1:7">
      <c r="A23" s="75"/>
      <c r="B23" s="76"/>
      <c r="C23" s="76"/>
      <c r="D23" s="76"/>
      <c r="E23" s="76"/>
      <c r="F23" s="77"/>
      <c r="G23" s="93">
        <f t="shared" si="0"/>
        <v>0</v>
      </c>
    </row>
    <row r="24" spans="1:7">
      <c r="A24" s="75"/>
      <c r="B24" s="76"/>
      <c r="C24" s="76"/>
      <c r="D24" s="76"/>
      <c r="E24" s="76"/>
      <c r="F24" s="77"/>
      <c r="G24" s="93">
        <f t="shared" si="0"/>
        <v>0</v>
      </c>
    </row>
    <row r="25" spans="1:7">
      <c r="A25" s="75"/>
      <c r="B25" s="76"/>
      <c r="C25" s="76"/>
      <c r="D25" s="76"/>
      <c r="E25" s="76"/>
      <c r="F25" s="77"/>
      <c r="G25" s="93">
        <f t="shared" si="0"/>
        <v>0</v>
      </c>
    </row>
    <row r="26" spans="1:7">
      <c r="A26" s="75"/>
      <c r="B26" s="76"/>
      <c r="C26" s="76"/>
      <c r="D26" s="76"/>
      <c r="E26" s="76"/>
      <c r="F26" s="77"/>
      <c r="G26" s="93">
        <f t="shared" si="0"/>
        <v>0</v>
      </c>
    </row>
    <row r="27" spans="1:7">
      <c r="A27" s="75"/>
      <c r="B27" s="76"/>
      <c r="C27" s="76"/>
      <c r="D27" s="76"/>
      <c r="E27" s="76"/>
      <c r="F27" s="77"/>
      <c r="G27" s="93">
        <f t="shared" si="0"/>
        <v>0</v>
      </c>
    </row>
    <row r="28" spans="1:7">
      <c r="A28" s="75"/>
      <c r="B28" s="76"/>
      <c r="C28" s="76"/>
      <c r="D28" s="76"/>
      <c r="E28" s="76"/>
      <c r="F28" s="77"/>
      <c r="G28" s="93">
        <f t="shared" si="0"/>
        <v>0</v>
      </c>
    </row>
    <row r="29" spans="1:7">
      <c r="A29" s="75"/>
      <c r="B29" s="76"/>
      <c r="C29" s="76"/>
      <c r="D29" s="76"/>
      <c r="E29" s="76"/>
      <c r="F29" s="77"/>
      <c r="G29" s="93">
        <f t="shared" si="0"/>
        <v>0</v>
      </c>
    </row>
    <row r="30" spans="1:7">
      <c r="A30" s="75"/>
      <c r="B30" s="76"/>
      <c r="C30" s="76"/>
      <c r="D30" s="76"/>
      <c r="E30" s="76"/>
      <c r="F30" s="77"/>
      <c r="G30" s="93">
        <f t="shared" si="0"/>
        <v>0</v>
      </c>
    </row>
    <row r="31" spans="1:7" ht="13.5" thickBot="1">
      <c r="A31" s="78"/>
      <c r="B31" s="79"/>
      <c r="C31" s="79"/>
      <c r="D31" s="79"/>
      <c r="E31" s="79"/>
      <c r="F31" s="77"/>
      <c r="G31" s="93">
        <f t="shared" si="0"/>
        <v>0</v>
      </c>
    </row>
    <row r="32" spans="1:7" ht="14.25" thickTop="1" thickBot="1">
      <c r="A32" s="283" t="s">
        <v>1</v>
      </c>
      <c r="B32" s="284"/>
      <c r="C32" s="284"/>
      <c r="D32" s="284"/>
      <c r="E32" s="284"/>
      <c r="F32" s="285"/>
      <c r="G32" s="94">
        <f>SUM(G5:G31)</f>
        <v>0</v>
      </c>
    </row>
    <row r="33" spans="1:7">
      <c r="A33" s="80" t="s">
        <v>36</v>
      </c>
      <c r="B33" s="81" t="s">
        <v>33</v>
      </c>
      <c r="C33" s="82"/>
      <c r="D33" s="82"/>
      <c r="E33" s="82"/>
      <c r="F33" s="82"/>
      <c r="G33" s="83"/>
    </row>
    <row r="34" spans="1:7">
      <c r="A34" s="84">
        <v>1</v>
      </c>
      <c r="B34" s="85" t="s">
        <v>37</v>
      </c>
      <c r="C34" s="86"/>
      <c r="D34" s="86"/>
      <c r="E34" s="86"/>
      <c r="F34" s="86"/>
      <c r="G34" s="87"/>
    </row>
    <row r="35" spans="1:7">
      <c r="A35" s="84">
        <v>2</v>
      </c>
      <c r="B35" s="85" t="s">
        <v>38</v>
      </c>
      <c r="C35" s="86"/>
      <c r="D35" s="86"/>
      <c r="E35" s="86"/>
      <c r="F35" s="86"/>
      <c r="G35" s="87"/>
    </row>
    <row r="36" spans="1:7">
      <c r="A36" s="84">
        <v>3</v>
      </c>
      <c r="B36" s="85" t="s">
        <v>39</v>
      </c>
      <c r="C36" s="86"/>
      <c r="D36" s="86"/>
      <c r="E36" s="86"/>
      <c r="F36" s="86"/>
      <c r="G36" s="87"/>
    </row>
    <row r="37" spans="1:7">
      <c r="A37" s="84">
        <v>4</v>
      </c>
      <c r="B37" s="85" t="s">
        <v>40</v>
      </c>
      <c r="C37" s="86"/>
      <c r="D37" s="86"/>
      <c r="E37" s="86"/>
      <c r="F37" s="86"/>
      <c r="G37" s="87"/>
    </row>
    <row r="38" spans="1:7">
      <c r="A38" s="84">
        <v>5</v>
      </c>
      <c r="B38" s="85" t="s">
        <v>41</v>
      </c>
      <c r="C38" s="86"/>
      <c r="D38" s="86"/>
      <c r="E38" s="86"/>
      <c r="F38" s="86"/>
      <c r="G38" s="87"/>
    </row>
    <row r="39" spans="1:7" ht="13.5" thickBot="1">
      <c r="A39" s="88">
        <v>6</v>
      </c>
      <c r="B39" s="89" t="s">
        <v>44</v>
      </c>
      <c r="C39" s="90"/>
      <c r="D39" s="90"/>
      <c r="E39" s="90"/>
      <c r="F39" s="90"/>
      <c r="G39" s="91"/>
    </row>
    <row r="40" spans="1:7" ht="13.5" thickTop="1"/>
  </sheetData>
  <sheetProtection password="DBD8" sheet="1" objects="1" scenarios="1"/>
  <customSheetViews>
    <customSheetView guid="{92F2E01C-01A2-403A-8873-D01AEA0DB1D4}" showRuler="0">
      <pageMargins left="0.75" right="0.75" top="1" bottom="1" header="0.5" footer="0.5"/>
      <pageSetup orientation="portrait" r:id="rId1"/>
      <headerFooter alignWithMargins="0"/>
    </customSheetView>
    <customSheetView guid="{7C78500C-BC4F-4126-BFD4-9D3611415081}" showRuler="0">
      <pageMargins left="0.75" right="0.75" top="1" bottom="1" header="0.5" footer="0.5"/>
      <headerFooter alignWithMargins="0"/>
    </customSheetView>
    <customSheetView guid="{EB9C43A8-A900-4245-8F92-FD6EC56B9BBF}" showRuler="0" topLeftCell="A8">
      <selection activeCell="H13" sqref="H13"/>
      <pageMargins left="0.75" right="0.75" top="1" bottom="1" header="0.5" footer="0.5"/>
      <pageSetup orientation="portrait" r:id="rId2"/>
      <headerFooter alignWithMargins="0"/>
    </customSheetView>
  </customSheetViews>
  <mergeCells count="3">
    <mergeCell ref="A32:F32"/>
    <mergeCell ref="A1:G1"/>
    <mergeCell ref="A2:G2"/>
  </mergeCells>
  <phoneticPr fontId="0" type="noConversion"/>
  <printOptions horizontalCentered="1"/>
  <pageMargins left="0.75" right="0.75" top="1" bottom="1" header="0.5" footer="0.5"/>
  <pageSetup orientation="portrait" r:id="rId3"/>
  <headerFooter alignWithMargins="0">
    <oddHeader>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42"/>
  <sheetViews>
    <sheetView workbookViewId="0">
      <selection activeCell="E11" sqref="E11"/>
    </sheetView>
  </sheetViews>
  <sheetFormatPr defaultColWidth="8.85546875" defaultRowHeight="12.75"/>
  <cols>
    <col min="1" max="1" width="6.7109375" style="11" customWidth="1"/>
    <col min="2" max="2" width="7.28515625" style="11" customWidth="1"/>
    <col min="3" max="3" width="15.7109375" style="11" customWidth="1"/>
    <col min="4" max="4" width="10.7109375" style="11" customWidth="1"/>
    <col min="5" max="5" width="23.28515625" style="11" customWidth="1"/>
    <col min="6" max="6" width="10.7109375" style="11" customWidth="1"/>
    <col min="7" max="7" width="11.7109375" style="11" customWidth="1"/>
    <col min="8" max="16384" width="8.85546875" style="11"/>
  </cols>
  <sheetData>
    <row r="1" spans="1:7" ht="51.6" customHeight="1" thickTop="1">
      <c r="A1" s="250" t="s">
        <v>106</v>
      </c>
      <c r="B1" s="286"/>
      <c r="C1" s="286"/>
      <c r="D1" s="286"/>
      <c r="E1" s="286"/>
      <c r="F1" s="286"/>
      <c r="G1" s="287"/>
    </row>
    <row r="2" spans="1:7" ht="13.5" thickBot="1">
      <c r="A2" s="294" t="s">
        <v>96</v>
      </c>
      <c r="B2" s="295"/>
      <c r="C2" s="295"/>
      <c r="D2" s="295"/>
      <c r="E2" s="295"/>
      <c r="F2" s="295"/>
      <c r="G2" s="296"/>
    </row>
    <row r="3" spans="1:7">
      <c r="A3" s="66">
        <v>1</v>
      </c>
      <c r="B3" s="67">
        <v>2</v>
      </c>
      <c r="C3" s="67">
        <v>3</v>
      </c>
      <c r="D3" s="67">
        <v>4</v>
      </c>
      <c r="E3" s="67">
        <v>5</v>
      </c>
      <c r="F3" s="67">
        <v>6</v>
      </c>
      <c r="G3" s="68">
        <v>7</v>
      </c>
    </row>
    <row r="4" spans="1:7" ht="27" customHeight="1" thickBot="1">
      <c r="A4" s="69" t="s">
        <v>29</v>
      </c>
      <c r="B4" s="70" t="s">
        <v>42</v>
      </c>
      <c r="C4" s="70" t="s">
        <v>31</v>
      </c>
      <c r="D4" s="70" t="s">
        <v>32</v>
      </c>
      <c r="E4" s="70" t="s">
        <v>33</v>
      </c>
      <c r="F4" s="70" t="s">
        <v>34</v>
      </c>
      <c r="G4" s="71" t="s">
        <v>35</v>
      </c>
    </row>
    <row r="5" spans="1:7" ht="13.15" customHeight="1">
      <c r="A5" s="95"/>
      <c r="B5" s="96"/>
      <c r="C5" s="96"/>
      <c r="D5" s="96"/>
      <c r="E5" s="96"/>
      <c r="F5" s="97"/>
      <c r="G5" s="116">
        <f t="shared" ref="G5:G33" si="0">F5*B5</f>
        <v>0</v>
      </c>
    </row>
    <row r="6" spans="1:7">
      <c r="A6" s="98"/>
      <c r="B6" s="99"/>
      <c r="C6" s="99"/>
      <c r="D6" s="99"/>
      <c r="E6" s="99"/>
      <c r="F6" s="100"/>
      <c r="G6" s="117">
        <f t="shared" si="0"/>
        <v>0</v>
      </c>
    </row>
    <row r="7" spans="1:7">
      <c r="A7" s="98"/>
      <c r="B7" s="99"/>
      <c r="C7" s="99"/>
      <c r="D7" s="99"/>
      <c r="E7" s="99"/>
      <c r="F7" s="100"/>
      <c r="G7" s="117">
        <f t="shared" si="0"/>
        <v>0</v>
      </c>
    </row>
    <row r="8" spans="1:7">
      <c r="A8" s="98"/>
      <c r="B8" s="99"/>
      <c r="C8" s="99"/>
      <c r="D8" s="99"/>
      <c r="E8" s="99"/>
      <c r="F8" s="100"/>
      <c r="G8" s="117">
        <f t="shared" si="0"/>
        <v>0</v>
      </c>
    </row>
    <row r="9" spans="1:7">
      <c r="A9" s="98"/>
      <c r="B9" s="99"/>
      <c r="C9" s="99"/>
      <c r="D9" s="99"/>
      <c r="E9" s="99"/>
      <c r="F9" s="100"/>
      <c r="G9" s="117">
        <f t="shared" si="0"/>
        <v>0</v>
      </c>
    </row>
    <row r="10" spans="1:7">
      <c r="A10" s="98"/>
      <c r="B10" s="99"/>
      <c r="C10" s="99"/>
      <c r="D10" s="99"/>
      <c r="E10" s="99"/>
      <c r="F10" s="100"/>
      <c r="G10" s="117">
        <f t="shared" si="0"/>
        <v>0</v>
      </c>
    </row>
    <row r="11" spans="1:7">
      <c r="A11" s="98"/>
      <c r="B11" s="99"/>
      <c r="C11" s="99"/>
      <c r="D11" s="99"/>
      <c r="E11" s="99"/>
      <c r="F11" s="100"/>
      <c r="G11" s="117">
        <f t="shared" si="0"/>
        <v>0</v>
      </c>
    </row>
    <row r="12" spans="1:7">
      <c r="A12" s="98"/>
      <c r="B12" s="99"/>
      <c r="C12" s="99"/>
      <c r="D12" s="99"/>
      <c r="E12" s="99"/>
      <c r="F12" s="100"/>
      <c r="G12" s="117">
        <f t="shared" si="0"/>
        <v>0</v>
      </c>
    </row>
    <row r="13" spans="1:7">
      <c r="A13" s="98"/>
      <c r="B13" s="99"/>
      <c r="C13" s="99"/>
      <c r="D13" s="99"/>
      <c r="E13" s="99"/>
      <c r="F13" s="100"/>
      <c r="G13" s="117">
        <f t="shared" si="0"/>
        <v>0</v>
      </c>
    </row>
    <row r="14" spans="1:7">
      <c r="A14" s="98"/>
      <c r="B14" s="99"/>
      <c r="C14" s="99"/>
      <c r="D14" s="99"/>
      <c r="E14" s="99"/>
      <c r="F14" s="100"/>
      <c r="G14" s="117">
        <f t="shared" si="0"/>
        <v>0</v>
      </c>
    </row>
    <row r="15" spans="1:7">
      <c r="A15" s="98"/>
      <c r="B15" s="99"/>
      <c r="C15" s="99"/>
      <c r="D15" s="99"/>
      <c r="E15" s="99"/>
      <c r="F15" s="100"/>
      <c r="G15" s="117">
        <f t="shared" si="0"/>
        <v>0</v>
      </c>
    </row>
    <row r="16" spans="1:7">
      <c r="A16" s="98"/>
      <c r="B16" s="99"/>
      <c r="C16" s="99"/>
      <c r="D16" s="99"/>
      <c r="E16" s="99"/>
      <c r="F16" s="100"/>
      <c r="G16" s="117">
        <f t="shared" si="0"/>
        <v>0</v>
      </c>
    </row>
    <row r="17" spans="1:7">
      <c r="A17" s="98"/>
      <c r="B17" s="99"/>
      <c r="C17" s="99"/>
      <c r="D17" s="99"/>
      <c r="E17" s="99"/>
      <c r="F17" s="100"/>
      <c r="G17" s="117">
        <f t="shared" si="0"/>
        <v>0</v>
      </c>
    </row>
    <row r="18" spans="1:7">
      <c r="A18" s="98"/>
      <c r="B18" s="99"/>
      <c r="C18" s="99"/>
      <c r="D18" s="99"/>
      <c r="E18" s="99"/>
      <c r="F18" s="100"/>
      <c r="G18" s="117">
        <f t="shared" si="0"/>
        <v>0</v>
      </c>
    </row>
    <row r="19" spans="1:7" ht="13.15" customHeight="1">
      <c r="A19" s="98"/>
      <c r="B19" s="99"/>
      <c r="C19" s="99"/>
      <c r="D19" s="99"/>
      <c r="E19" s="99"/>
      <c r="F19" s="100"/>
      <c r="G19" s="117">
        <f t="shared" si="0"/>
        <v>0</v>
      </c>
    </row>
    <row r="20" spans="1:7">
      <c r="A20" s="98"/>
      <c r="B20" s="99"/>
      <c r="C20" s="99"/>
      <c r="D20" s="99"/>
      <c r="E20" s="99"/>
      <c r="F20" s="100"/>
      <c r="G20" s="117">
        <f t="shared" si="0"/>
        <v>0</v>
      </c>
    </row>
    <row r="21" spans="1:7">
      <c r="A21" s="98"/>
      <c r="B21" s="99"/>
      <c r="C21" s="99"/>
      <c r="D21" s="99"/>
      <c r="E21" s="99"/>
      <c r="F21" s="100"/>
      <c r="G21" s="117">
        <f t="shared" si="0"/>
        <v>0</v>
      </c>
    </row>
    <row r="22" spans="1:7">
      <c r="A22" s="98"/>
      <c r="B22" s="99"/>
      <c r="C22" s="99"/>
      <c r="D22" s="99"/>
      <c r="E22" s="99"/>
      <c r="F22" s="100"/>
      <c r="G22" s="117">
        <f t="shared" si="0"/>
        <v>0</v>
      </c>
    </row>
    <row r="23" spans="1:7">
      <c r="A23" s="98"/>
      <c r="B23" s="99"/>
      <c r="C23" s="99"/>
      <c r="D23" s="99"/>
      <c r="E23" s="99"/>
      <c r="F23" s="100"/>
      <c r="G23" s="117">
        <f t="shared" si="0"/>
        <v>0</v>
      </c>
    </row>
    <row r="24" spans="1:7">
      <c r="A24" s="98"/>
      <c r="B24" s="99"/>
      <c r="C24" s="99"/>
      <c r="D24" s="99"/>
      <c r="E24" s="99"/>
      <c r="F24" s="100"/>
      <c r="G24" s="117">
        <f t="shared" si="0"/>
        <v>0</v>
      </c>
    </row>
    <row r="25" spans="1:7">
      <c r="A25" s="98"/>
      <c r="B25" s="99"/>
      <c r="C25" s="99"/>
      <c r="D25" s="99"/>
      <c r="E25" s="99"/>
      <c r="F25" s="100"/>
      <c r="G25" s="117">
        <f t="shared" si="0"/>
        <v>0</v>
      </c>
    </row>
    <row r="26" spans="1:7">
      <c r="A26" s="98"/>
      <c r="B26" s="99"/>
      <c r="C26" s="99"/>
      <c r="D26" s="99"/>
      <c r="E26" s="99"/>
      <c r="F26" s="100"/>
      <c r="G26" s="117">
        <f t="shared" si="0"/>
        <v>0</v>
      </c>
    </row>
    <row r="27" spans="1:7">
      <c r="A27" s="98"/>
      <c r="B27" s="99"/>
      <c r="C27" s="99"/>
      <c r="D27" s="99"/>
      <c r="E27" s="99"/>
      <c r="F27" s="100"/>
      <c r="G27" s="117">
        <f t="shared" si="0"/>
        <v>0</v>
      </c>
    </row>
    <row r="28" spans="1:7">
      <c r="A28" s="98"/>
      <c r="B28" s="99"/>
      <c r="C28" s="99"/>
      <c r="D28" s="99"/>
      <c r="E28" s="99"/>
      <c r="F28" s="100"/>
      <c r="G28" s="117">
        <f t="shared" si="0"/>
        <v>0</v>
      </c>
    </row>
    <row r="29" spans="1:7">
      <c r="A29" s="98"/>
      <c r="B29" s="99"/>
      <c r="C29" s="99"/>
      <c r="D29" s="99"/>
      <c r="E29" s="99"/>
      <c r="F29" s="100"/>
      <c r="G29" s="117">
        <f t="shared" si="0"/>
        <v>0</v>
      </c>
    </row>
    <row r="30" spans="1:7">
      <c r="A30" s="98"/>
      <c r="B30" s="99"/>
      <c r="C30" s="99"/>
      <c r="D30" s="99"/>
      <c r="E30" s="99"/>
      <c r="F30" s="100"/>
      <c r="G30" s="117">
        <f t="shared" si="0"/>
        <v>0</v>
      </c>
    </row>
    <row r="31" spans="1:7">
      <c r="A31" s="98"/>
      <c r="B31" s="99"/>
      <c r="C31" s="99"/>
      <c r="D31" s="99"/>
      <c r="E31" s="99"/>
      <c r="F31" s="100"/>
      <c r="G31" s="117">
        <f t="shared" si="0"/>
        <v>0</v>
      </c>
    </row>
    <row r="32" spans="1:7">
      <c r="A32" s="98"/>
      <c r="B32" s="99"/>
      <c r="C32" s="99"/>
      <c r="D32" s="99"/>
      <c r="E32" s="99"/>
      <c r="F32" s="100"/>
      <c r="G32" s="117">
        <f t="shared" si="0"/>
        <v>0</v>
      </c>
    </row>
    <row r="33" spans="1:7" ht="13.5" thickBot="1">
      <c r="A33" s="101"/>
      <c r="B33" s="102"/>
      <c r="C33" s="102"/>
      <c r="D33" s="102"/>
      <c r="E33" s="102"/>
      <c r="F33" s="103"/>
      <c r="G33" s="117">
        <f t="shared" si="0"/>
        <v>0</v>
      </c>
    </row>
    <row r="34" spans="1:7" ht="14.25" thickTop="1" thickBot="1">
      <c r="A34" s="291" t="s">
        <v>1</v>
      </c>
      <c r="B34" s="292"/>
      <c r="C34" s="292"/>
      <c r="D34" s="292"/>
      <c r="E34" s="292"/>
      <c r="F34" s="293"/>
      <c r="G34" s="94">
        <f>SUM(G5:G33)</f>
        <v>0</v>
      </c>
    </row>
    <row r="35" spans="1:7">
      <c r="A35" s="104" t="s">
        <v>36</v>
      </c>
      <c r="B35" s="105" t="s">
        <v>33</v>
      </c>
      <c r="C35" s="106"/>
      <c r="D35" s="106"/>
      <c r="E35" s="106"/>
      <c r="F35" s="106"/>
      <c r="G35" s="107"/>
    </row>
    <row r="36" spans="1:7">
      <c r="A36" s="108">
        <v>1</v>
      </c>
      <c r="B36" s="109" t="s">
        <v>37</v>
      </c>
      <c r="C36" s="110"/>
      <c r="D36" s="110"/>
      <c r="E36" s="110"/>
      <c r="F36" s="110"/>
      <c r="G36" s="111"/>
    </row>
    <row r="37" spans="1:7">
      <c r="A37" s="108">
        <v>2</v>
      </c>
      <c r="B37" s="109" t="s">
        <v>43</v>
      </c>
      <c r="C37" s="110"/>
      <c r="D37" s="110"/>
      <c r="E37" s="110"/>
      <c r="F37" s="110"/>
      <c r="G37" s="111"/>
    </row>
    <row r="38" spans="1:7">
      <c r="A38" s="108">
        <v>3</v>
      </c>
      <c r="B38" s="109" t="s">
        <v>39</v>
      </c>
      <c r="C38" s="110"/>
      <c r="D38" s="110"/>
      <c r="E38" s="110"/>
      <c r="F38" s="110"/>
      <c r="G38" s="111"/>
    </row>
    <row r="39" spans="1:7">
      <c r="A39" s="108">
        <v>4</v>
      </c>
      <c r="B39" s="109" t="s">
        <v>40</v>
      </c>
      <c r="C39" s="110"/>
      <c r="D39" s="110"/>
      <c r="E39" s="110"/>
      <c r="F39" s="110"/>
      <c r="G39" s="111"/>
    </row>
    <row r="40" spans="1:7">
      <c r="A40" s="108">
        <v>5</v>
      </c>
      <c r="B40" s="109" t="s">
        <v>41</v>
      </c>
      <c r="C40" s="110"/>
      <c r="D40" s="110"/>
      <c r="E40" s="110"/>
      <c r="F40" s="110"/>
      <c r="G40" s="111"/>
    </row>
    <row r="41" spans="1:7" ht="13.5" thickBot="1">
      <c r="A41" s="112">
        <v>6</v>
      </c>
      <c r="B41" s="113" t="s">
        <v>45</v>
      </c>
      <c r="C41" s="114"/>
      <c r="D41" s="114"/>
      <c r="E41" s="114"/>
      <c r="F41" s="114"/>
      <c r="G41" s="115"/>
    </row>
    <row r="42" spans="1:7" ht="13.5" thickTop="1"/>
  </sheetData>
  <sheetProtection password="DBD8" sheet="1" objects="1" scenarios="1"/>
  <customSheetViews>
    <customSheetView guid="{92F2E01C-01A2-403A-8873-D01AEA0DB1D4}" showRuler="0">
      <pageMargins left="0.75" right="0.75" top="1" bottom="1" header="0.5" footer="0.5"/>
      <pageSetup orientation="portrait" r:id="rId1"/>
      <headerFooter alignWithMargins="0"/>
    </customSheetView>
    <customSheetView guid="{7C78500C-BC4F-4126-BFD4-9D3611415081}" showRuler="0">
      <pageMargins left="0.75" right="0.75" top="1" bottom="1" header="0.5" footer="0.5"/>
      <headerFooter alignWithMargins="0"/>
    </customSheetView>
    <customSheetView guid="{EB9C43A8-A900-4245-8F92-FD6EC56B9BBF}" showRuler="0">
      <selection activeCell="E1" sqref="C1:E1"/>
      <pageMargins left="0.75" right="0.75" top="1" bottom="1" header="0.5" footer="0.5"/>
      <pageSetup orientation="portrait" r:id="rId2"/>
      <headerFooter alignWithMargins="0"/>
    </customSheetView>
  </customSheetViews>
  <mergeCells count="3">
    <mergeCell ref="A34:F34"/>
    <mergeCell ref="A1:G1"/>
    <mergeCell ref="A2:G2"/>
  </mergeCells>
  <phoneticPr fontId="0" type="noConversion"/>
  <printOptions horizontalCentered="1"/>
  <pageMargins left="0.75" right="0.75" top="1" bottom="1" header="0.5" footer="0.5"/>
  <pageSetup orientation="portrait" r:id="rId3"/>
  <headerFooter alignWithMargins="0">
    <oddHeader>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97"/>
  <sheetViews>
    <sheetView workbookViewId="0">
      <pane ySplit="6" topLeftCell="A82" activePane="bottomLeft" state="frozen"/>
      <selection activeCell="D8" sqref="D8"/>
      <selection pane="bottomLeft" activeCell="E101" sqref="E101"/>
    </sheetView>
  </sheetViews>
  <sheetFormatPr defaultColWidth="9.140625" defaultRowHeight="9"/>
  <cols>
    <col min="1" max="1" width="13.5703125" style="118" customWidth="1"/>
    <col min="2" max="12" width="7.7109375" style="118" customWidth="1"/>
    <col min="13" max="13" width="8.5703125" style="118" customWidth="1"/>
    <col min="14" max="15" width="8.7109375" style="118" customWidth="1"/>
    <col min="16" max="16384" width="9.140625" style="118"/>
  </cols>
  <sheetData>
    <row r="1" spans="1:16" ht="12.75" thickTop="1">
      <c r="A1" s="306" t="s">
        <v>56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8"/>
    </row>
    <row r="2" spans="1:16" ht="12">
      <c r="A2" s="309" t="s">
        <v>107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1"/>
    </row>
    <row r="3" spans="1:16" ht="20.100000000000001" customHeight="1">
      <c r="A3" s="309" t="s">
        <v>21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1"/>
    </row>
    <row r="4" spans="1:16" ht="20.100000000000001" customHeight="1" thickBot="1">
      <c r="A4" s="312" t="s">
        <v>17</v>
      </c>
      <c r="B4" s="313"/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4"/>
    </row>
    <row r="5" spans="1:16" ht="15.95" customHeight="1" thickBot="1">
      <c r="A5" s="323" t="s">
        <v>0</v>
      </c>
      <c r="B5" s="315" t="s">
        <v>18</v>
      </c>
      <c r="C5" s="316"/>
      <c r="D5" s="317"/>
      <c r="E5" s="315" t="s">
        <v>19</v>
      </c>
      <c r="F5" s="316"/>
      <c r="G5" s="317"/>
      <c r="H5" s="315" t="s">
        <v>20</v>
      </c>
      <c r="I5" s="316"/>
      <c r="J5" s="317"/>
      <c r="K5" s="315" t="s">
        <v>59</v>
      </c>
      <c r="L5" s="316"/>
      <c r="M5" s="317"/>
      <c r="N5" s="321" t="s">
        <v>6</v>
      </c>
      <c r="O5" s="319" t="s">
        <v>5</v>
      </c>
    </row>
    <row r="6" spans="1:16" ht="15.95" customHeight="1" thickBot="1">
      <c r="A6" s="324"/>
      <c r="B6" s="119" t="s">
        <v>3</v>
      </c>
      <c r="C6" s="120" t="s">
        <v>4</v>
      </c>
      <c r="D6" s="121" t="s">
        <v>1</v>
      </c>
      <c r="E6" s="119" t="s">
        <v>3</v>
      </c>
      <c r="F6" s="120" t="s">
        <v>4</v>
      </c>
      <c r="G6" s="121" t="s">
        <v>1</v>
      </c>
      <c r="H6" s="119" t="s">
        <v>3</v>
      </c>
      <c r="I6" s="120" t="s">
        <v>4</v>
      </c>
      <c r="J6" s="121" t="s">
        <v>1</v>
      </c>
      <c r="K6" s="119" t="s">
        <v>3</v>
      </c>
      <c r="L6" s="120" t="s">
        <v>4</v>
      </c>
      <c r="M6" s="121" t="s">
        <v>1</v>
      </c>
      <c r="N6" s="322"/>
      <c r="O6" s="320"/>
    </row>
    <row r="7" spans="1:16" ht="15.95" customHeight="1">
      <c r="A7" s="300" t="s">
        <v>2</v>
      </c>
      <c r="B7" s="304"/>
      <c r="C7" s="304"/>
      <c r="D7" s="304"/>
      <c r="E7" s="304"/>
      <c r="F7" s="304"/>
      <c r="G7" s="304"/>
      <c r="H7" s="304"/>
      <c r="I7" s="304"/>
      <c r="J7" s="304"/>
      <c r="K7" s="318"/>
      <c r="L7" s="318"/>
      <c r="M7" s="318"/>
      <c r="N7" s="304"/>
      <c r="O7" s="305"/>
    </row>
    <row r="8" spans="1:16">
      <c r="A8" s="122" t="s">
        <v>7</v>
      </c>
      <c r="B8" s="123"/>
      <c r="C8" s="124"/>
      <c r="D8" s="125">
        <f>B8*C8</f>
        <v>0</v>
      </c>
      <c r="E8" s="123"/>
      <c r="F8" s="124"/>
      <c r="G8" s="125">
        <f>E8*F8</f>
        <v>0</v>
      </c>
      <c r="H8" s="123"/>
      <c r="I8" s="124"/>
      <c r="J8" s="125">
        <f>H8*I8</f>
        <v>0</v>
      </c>
      <c r="K8" s="126"/>
      <c r="L8" s="127"/>
      <c r="M8" s="128"/>
      <c r="N8" s="124">
        <f>+I8+F8+C8+L8</f>
        <v>0</v>
      </c>
      <c r="O8" s="129">
        <f>J8+G8+D8+M8</f>
        <v>0</v>
      </c>
    </row>
    <row r="9" spans="1:16" ht="9" customHeight="1">
      <c r="A9" s="122" t="s">
        <v>7</v>
      </c>
      <c r="B9" s="123"/>
      <c r="C9" s="124"/>
      <c r="D9" s="125">
        <f>B9*C9</f>
        <v>0</v>
      </c>
      <c r="E9" s="123"/>
      <c r="F9" s="124"/>
      <c r="G9" s="125">
        <f>E9*F9</f>
        <v>0</v>
      </c>
      <c r="H9" s="123"/>
      <c r="I9" s="124"/>
      <c r="J9" s="125">
        <f>H9*I9</f>
        <v>0</v>
      </c>
      <c r="K9" s="130"/>
      <c r="L9" s="131"/>
      <c r="M9" s="132"/>
      <c r="N9" s="124">
        <f>+I9+F9+C9+L9</f>
        <v>0</v>
      </c>
      <c r="O9" s="129">
        <f>J9+G9+D9+M9</f>
        <v>0</v>
      </c>
    </row>
    <row r="10" spans="1:16">
      <c r="A10" s="122" t="s">
        <v>7</v>
      </c>
      <c r="B10" s="123"/>
      <c r="C10" s="124"/>
      <c r="D10" s="125">
        <f>B10*C10</f>
        <v>0</v>
      </c>
      <c r="E10" s="123"/>
      <c r="F10" s="124"/>
      <c r="G10" s="125">
        <f>E10*F10</f>
        <v>0</v>
      </c>
      <c r="H10" s="123"/>
      <c r="I10" s="124"/>
      <c r="J10" s="125">
        <f>H10*I10</f>
        <v>0</v>
      </c>
      <c r="K10" s="130"/>
      <c r="L10" s="131"/>
      <c r="M10" s="132"/>
      <c r="N10" s="124">
        <f>+I10+F10+C10+L10</f>
        <v>0</v>
      </c>
      <c r="O10" s="129">
        <f>J10+G10+D10+M10</f>
        <v>0</v>
      </c>
    </row>
    <row r="11" spans="1:16" ht="9.75" thickBot="1">
      <c r="A11" s="133" t="s">
        <v>7</v>
      </c>
      <c r="B11" s="134"/>
      <c r="C11" s="135"/>
      <c r="D11" s="136">
        <f>B11*C11</f>
        <v>0</v>
      </c>
      <c r="E11" s="134"/>
      <c r="F11" s="135"/>
      <c r="G11" s="136">
        <f>E11*F11</f>
        <v>0</v>
      </c>
      <c r="H11" s="134"/>
      <c r="I11" s="135"/>
      <c r="J11" s="136">
        <f>H11*I11</f>
        <v>0</v>
      </c>
      <c r="K11" s="130"/>
      <c r="L11" s="131"/>
      <c r="M11" s="132"/>
      <c r="N11" s="135">
        <f>+I11+F11+C11+L11</f>
        <v>0</v>
      </c>
      <c r="O11" s="137">
        <f>J11+G11+D11+M11</f>
        <v>0</v>
      </c>
      <c r="P11" s="138"/>
    </row>
    <row r="12" spans="1:16" ht="15.95" customHeight="1" thickTop="1" thickBot="1">
      <c r="A12" s="139" t="s">
        <v>8</v>
      </c>
      <c r="B12" s="140"/>
      <c r="C12" s="141">
        <f>SUM(C8:C11)</f>
        <v>0</v>
      </c>
      <c r="D12" s="142">
        <f>SUM(D8:D11)</f>
        <v>0</v>
      </c>
      <c r="E12" s="140"/>
      <c r="F12" s="141">
        <f>SUM(F8:F11)</f>
        <v>0</v>
      </c>
      <c r="G12" s="142">
        <f>SUM(G8:G11)</f>
        <v>0</v>
      </c>
      <c r="H12" s="140"/>
      <c r="I12" s="141">
        <f>SUM(I8:I11)</f>
        <v>0</v>
      </c>
      <c r="J12" s="142">
        <f>SUM(J8:J11)</f>
        <v>0</v>
      </c>
      <c r="K12" s="143"/>
      <c r="L12" s="144"/>
      <c r="M12" s="145"/>
      <c r="N12" s="141">
        <f>SUM(N8:N11)</f>
        <v>0</v>
      </c>
      <c r="O12" s="146">
        <f>SUM(O8:O11)</f>
        <v>0</v>
      </c>
    </row>
    <row r="13" spans="1:16" ht="15.95" customHeight="1">
      <c r="A13" s="147" t="s">
        <v>12</v>
      </c>
      <c r="B13" s="148"/>
      <c r="C13" s="148"/>
      <c r="D13" s="148"/>
      <c r="E13" s="148"/>
      <c r="F13" s="148"/>
      <c r="G13" s="148"/>
      <c r="H13" s="148"/>
      <c r="I13" s="148"/>
      <c r="J13" s="148"/>
      <c r="K13" s="149"/>
      <c r="L13" s="149"/>
      <c r="M13" s="149"/>
      <c r="N13" s="148"/>
      <c r="O13" s="150"/>
    </row>
    <row r="14" spans="1:16" ht="9" customHeight="1">
      <c r="A14" s="122" t="s">
        <v>7</v>
      </c>
      <c r="B14" s="123"/>
      <c r="C14" s="124"/>
      <c r="D14" s="125">
        <f>B14*C14</f>
        <v>0</v>
      </c>
      <c r="E14" s="123"/>
      <c r="F14" s="124"/>
      <c r="G14" s="125">
        <f>E14*F14</f>
        <v>0</v>
      </c>
      <c r="H14" s="123"/>
      <c r="I14" s="124"/>
      <c r="J14" s="125">
        <f>H14*I14</f>
        <v>0</v>
      </c>
      <c r="K14" s="126"/>
      <c r="L14" s="127"/>
      <c r="M14" s="128"/>
      <c r="N14" s="124">
        <f>+I14+F14+C14+L14</f>
        <v>0</v>
      </c>
      <c r="O14" s="129">
        <f>J14+G14+D14+M14</f>
        <v>0</v>
      </c>
    </row>
    <row r="15" spans="1:16" ht="9" customHeight="1">
      <c r="A15" s="122" t="s">
        <v>7</v>
      </c>
      <c r="B15" s="123"/>
      <c r="C15" s="124"/>
      <c r="D15" s="125">
        <f>B15*C15</f>
        <v>0</v>
      </c>
      <c r="E15" s="123"/>
      <c r="F15" s="124"/>
      <c r="G15" s="125">
        <f>E15*F15</f>
        <v>0</v>
      </c>
      <c r="H15" s="123"/>
      <c r="I15" s="124"/>
      <c r="J15" s="125">
        <f>H15*I15</f>
        <v>0</v>
      </c>
      <c r="K15" s="130"/>
      <c r="L15" s="131"/>
      <c r="M15" s="132"/>
      <c r="N15" s="124">
        <f>+I15+F15+C15+L15</f>
        <v>0</v>
      </c>
      <c r="O15" s="129">
        <f>J15+G15+D15+M15</f>
        <v>0</v>
      </c>
    </row>
    <row r="16" spans="1:16" ht="9" customHeight="1">
      <c r="A16" s="122" t="s">
        <v>7</v>
      </c>
      <c r="B16" s="123"/>
      <c r="C16" s="124"/>
      <c r="D16" s="125">
        <f>B16*C16</f>
        <v>0</v>
      </c>
      <c r="E16" s="123"/>
      <c r="F16" s="124"/>
      <c r="G16" s="125">
        <f>E16*F16</f>
        <v>0</v>
      </c>
      <c r="H16" s="123"/>
      <c r="I16" s="124"/>
      <c r="J16" s="125">
        <f>H16*I16</f>
        <v>0</v>
      </c>
      <c r="K16" s="130"/>
      <c r="L16" s="131"/>
      <c r="M16" s="132"/>
      <c r="N16" s="124">
        <f>+I16+F16+C16+L16</f>
        <v>0</v>
      </c>
      <c r="O16" s="129">
        <f>J16+G16+D16+M16</f>
        <v>0</v>
      </c>
    </row>
    <row r="17" spans="1:15" ht="9" customHeight="1" thickBot="1">
      <c r="A17" s="151" t="s">
        <v>7</v>
      </c>
      <c r="B17" s="134"/>
      <c r="C17" s="135"/>
      <c r="D17" s="136">
        <f>B17*C17</f>
        <v>0</v>
      </c>
      <c r="E17" s="134"/>
      <c r="F17" s="135"/>
      <c r="G17" s="136">
        <f>E17*F17</f>
        <v>0</v>
      </c>
      <c r="H17" s="134"/>
      <c r="I17" s="135"/>
      <c r="J17" s="136">
        <f>H17*I17</f>
        <v>0</v>
      </c>
      <c r="K17" s="130"/>
      <c r="L17" s="131"/>
      <c r="M17" s="132"/>
      <c r="N17" s="135">
        <f>+I17+F17+C17+L17</f>
        <v>0</v>
      </c>
      <c r="O17" s="137">
        <f>J17+G17+D17+M17</f>
        <v>0</v>
      </c>
    </row>
    <row r="18" spans="1:15" ht="15.95" customHeight="1" thickTop="1" thickBot="1">
      <c r="A18" s="139" t="s">
        <v>8</v>
      </c>
      <c r="B18" s="140"/>
      <c r="C18" s="141">
        <f>SUM(C14:C17)</f>
        <v>0</v>
      </c>
      <c r="D18" s="142">
        <f>SUM(D14:D17)</f>
        <v>0</v>
      </c>
      <c r="E18" s="140"/>
      <c r="F18" s="141">
        <f>SUM(F14:F17)</f>
        <v>0</v>
      </c>
      <c r="G18" s="142">
        <f>SUM(G14:G17)</f>
        <v>0</v>
      </c>
      <c r="H18" s="140"/>
      <c r="I18" s="141">
        <f>SUM(I14:I17)</f>
        <v>0</v>
      </c>
      <c r="J18" s="142">
        <f>SUM(J14:J17)</f>
        <v>0</v>
      </c>
      <c r="K18" s="143"/>
      <c r="L18" s="144"/>
      <c r="M18" s="145"/>
      <c r="N18" s="141">
        <f>SUM(N14:N17)</f>
        <v>0</v>
      </c>
      <c r="O18" s="146">
        <f>SUM(O14:O17)</f>
        <v>0</v>
      </c>
    </row>
    <row r="19" spans="1:15" ht="15.95" customHeight="1">
      <c r="A19" s="147" t="s">
        <v>28</v>
      </c>
      <c r="B19" s="148"/>
      <c r="C19" s="148"/>
      <c r="D19" s="148"/>
      <c r="E19" s="148"/>
      <c r="F19" s="148"/>
      <c r="G19" s="148"/>
      <c r="H19" s="148"/>
      <c r="I19" s="148"/>
      <c r="J19" s="148"/>
      <c r="K19" s="149"/>
      <c r="L19" s="149"/>
      <c r="M19" s="149"/>
      <c r="N19" s="148"/>
      <c r="O19" s="150"/>
    </row>
    <row r="20" spans="1:15">
      <c r="A20" s="122" t="s">
        <v>7</v>
      </c>
      <c r="B20" s="123"/>
      <c r="C20" s="124"/>
      <c r="D20" s="125">
        <f>B20*C20</f>
        <v>0</v>
      </c>
      <c r="E20" s="123"/>
      <c r="F20" s="124"/>
      <c r="G20" s="125">
        <f>E20*F20</f>
        <v>0</v>
      </c>
      <c r="H20" s="123"/>
      <c r="I20" s="124"/>
      <c r="J20" s="125">
        <f>H20*I20</f>
        <v>0</v>
      </c>
      <c r="K20" s="126"/>
      <c r="L20" s="127"/>
      <c r="M20" s="128"/>
      <c r="N20" s="124">
        <f>+I20+F20+C20+L20</f>
        <v>0</v>
      </c>
      <c r="O20" s="129">
        <f>J20+G20+D20+M20</f>
        <v>0</v>
      </c>
    </row>
    <row r="21" spans="1:15">
      <c r="A21" s="122" t="s">
        <v>7</v>
      </c>
      <c r="B21" s="123"/>
      <c r="C21" s="124"/>
      <c r="D21" s="125">
        <f>B21*C21</f>
        <v>0</v>
      </c>
      <c r="E21" s="123"/>
      <c r="F21" s="124"/>
      <c r="G21" s="125">
        <f>E21*F21</f>
        <v>0</v>
      </c>
      <c r="H21" s="123"/>
      <c r="I21" s="124"/>
      <c r="J21" s="125">
        <f>H21*I21</f>
        <v>0</v>
      </c>
      <c r="K21" s="130"/>
      <c r="L21" s="131"/>
      <c r="M21" s="132"/>
      <c r="N21" s="124">
        <f>+I21+F21+C21+L21</f>
        <v>0</v>
      </c>
      <c r="O21" s="129">
        <f>J21+G21+D21+M21</f>
        <v>0</v>
      </c>
    </row>
    <row r="22" spans="1:15">
      <c r="A22" s="122" t="s">
        <v>7</v>
      </c>
      <c r="B22" s="123"/>
      <c r="C22" s="124"/>
      <c r="D22" s="125">
        <f>B22*C22</f>
        <v>0</v>
      </c>
      <c r="E22" s="123"/>
      <c r="F22" s="124"/>
      <c r="G22" s="125">
        <f>E22*F22</f>
        <v>0</v>
      </c>
      <c r="H22" s="123"/>
      <c r="I22" s="124"/>
      <c r="J22" s="125">
        <f>H22*I22</f>
        <v>0</v>
      </c>
      <c r="K22" s="130"/>
      <c r="L22" s="131"/>
      <c r="M22" s="132"/>
      <c r="N22" s="124">
        <f>+I22+F22+C22+L22</f>
        <v>0</v>
      </c>
      <c r="O22" s="129">
        <f>J22+G22+D22+M22</f>
        <v>0</v>
      </c>
    </row>
    <row r="23" spans="1:15" ht="9.75" thickBot="1">
      <c r="A23" s="151" t="s">
        <v>7</v>
      </c>
      <c r="B23" s="134"/>
      <c r="C23" s="135"/>
      <c r="D23" s="136">
        <f>B23*C23</f>
        <v>0</v>
      </c>
      <c r="E23" s="134"/>
      <c r="F23" s="135"/>
      <c r="G23" s="136">
        <f>E23*F23</f>
        <v>0</v>
      </c>
      <c r="H23" s="134"/>
      <c r="I23" s="135"/>
      <c r="J23" s="136">
        <f>H23*I23</f>
        <v>0</v>
      </c>
      <c r="K23" s="130"/>
      <c r="L23" s="131"/>
      <c r="M23" s="132"/>
      <c r="N23" s="135">
        <f>+I23+F23+C23+L23</f>
        <v>0</v>
      </c>
      <c r="O23" s="137">
        <f>J23+G23+D23+M23</f>
        <v>0</v>
      </c>
    </row>
    <row r="24" spans="1:15" ht="15.95" customHeight="1" thickTop="1" thickBot="1">
      <c r="A24" s="139" t="s">
        <v>8</v>
      </c>
      <c r="B24" s="140"/>
      <c r="C24" s="141">
        <f>SUM(C20:C23)</f>
        <v>0</v>
      </c>
      <c r="D24" s="142">
        <f>SUM(D20:D23)</f>
        <v>0</v>
      </c>
      <c r="E24" s="140"/>
      <c r="F24" s="141">
        <f>SUM(F20:F23)</f>
        <v>0</v>
      </c>
      <c r="G24" s="142">
        <f>SUM(G20:G23)</f>
        <v>0</v>
      </c>
      <c r="H24" s="140"/>
      <c r="I24" s="141">
        <f>SUM(I20:I23)</f>
        <v>0</v>
      </c>
      <c r="J24" s="142">
        <f>SUM(J20:J23)</f>
        <v>0</v>
      </c>
      <c r="K24" s="143"/>
      <c r="L24" s="144"/>
      <c r="M24" s="145"/>
      <c r="N24" s="141">
        <f>SUM(N20:N23)</f>
        <v>0</v>
      </c>
      <c r="O24" s="146">
        <f>SUM(O20:O23)</f>
        <v>0</v>
      </c>
    </row>
    <row r="25" spans="1:15" ht="15.95" customHeight="1">
      <c r="A25" s="300" t="s">
        <v>13</v>
      </c>
      <c r="B25" s="304"/>
      <c r="C25" s="304"/>
      <c r="D25" s="304"/>
      <c r="E25" s="304"/>
      <c r="F25" s="304"/>
      <c r="G25" s="304"/>
      <c r="H25" s="304"/>
      <c r="I25" s="304"/>
      <c r="J25" s="304"/>
      <c r="K25" s="318"/>
      <c r="L25" s="318"/>
      <c r="M25" s="318"/>
      <c r="N25" s="304"/>
      <c r="O25" s="305"/>
    </row>
    <row r="26" spans="1:15" ht="9" customHeight="1">
      <c r="A26" s="122" t="s">
        <v>7</v>
      </c>
      <c r="B26" s="123"/>
      <c r="C26" s="124"/>
      <c r="D26" s="125">
        <f>B26*C26</f>
        <v>0</v>
      </c>
      <c r="E26" s="123"/>
      <c r="F26" s="124"/>
      <c r="G26" s="125">
        <f>E26*F26</f>
        <v>0</v>
      </c>
      <c r="H26" s="123"/>
      <c r="I26" s="124"/>
      <c r="J26" s="125">
        <f>H26*I26</f>
        <v>0</v>
      </c>
      <c r="K26" s="126"/>
      <c r="L26" s="127"/>
      <c r="M26" s="128"/>
      <c r="N26" s="124">
        <f>+I26+F26+C26+L26</f>
        <v>0</v>
      </c>
      <c r="O26" s="129">
        <f>J26+G26+D26+M26</f>
        <v>0</v>
      </c>
    </row>
    <row r="27" spans="1:15" ht="9" customHeight="1">
      <c r="A27" s="122" t="s">
        <v>7</v>
      </c>
      <c r="B27" s="123"/>
      <c r="C27" s="124"/>
      <c r="D27" s="125">
        <f>B27*C27</f>
        <v>0</v>
      </c>
      <c r="E27" s="123"/>
      <c r="F27" s="124"/>
      <c r="G27" s="125">
        <f>E27*F27</f>
        <v>0</v>
      </c>
      <c r="H27" s="123"/>
      <c r="I27" s="124"/>
      <c r="J27" s="125">
        <f>H27*I27</f>
        <v>0</v>
      </c>
      <c r="K27" s="130"/>
      <c r="L27" s="131"/>
      <c r="M27" s="132"/>
      <c r="N27" s="124">
        <f>+I27+F27+C27+L27</f>
        <v>0</v>
      </c>
      <c r="O27" s="129">
        <f>J27+G27+D27+M27</f>
        <v>0</v>
      </c>
    </row>
    <row r="28" spans="1:15" ht="9" customHeight="1">
      <c r="A28" s="122" t="s">
        <v>7</v>
      </c>
      <c r="B28" s="123"/>
      <c r="C28" s="124"/>
      <c r="D28" s="125">
        <f>B28*C28</f>
        <v>0</v>
      </c>
      <c r="E28" s="123"/>
      <c r="F28" s="124"/>
      <c r="G28" s="125">
        <f>E28*F28</f>
        <v>0</v>
      </c>
      <c r="H28" s="123"/>
      <c r="I28" s="124"/>
      <c r="J28" s="125">
        <f>H28*I28</f>
        <v>0</v>
      </c>
      <c r="K28" s="130"/>
      <c r="L28" s="131"/>
      <c r="M28" s="132"/>
      <c r="N28" s="124">
        <f>+I28+F28+C28+L28</f>
        <v>0</v>
      </c>
      <c r="O28" s="129">
        <f>J28+G28+D28+M28</f>
        <v>0</v>
      </c>
    </row>
    <row r="29" spans="1:15" ht="9" customHeight="1" thickBot="1">
      <c r="A29" s="151" t="s">
        <v>7</v>
      </c>
      <c r="B29" s="134"/>
      <c r="C29" s="135"/>
      <c r="D29" s="136">
        <f>B29*C29</f>
        <v>0</v>
      </c>
      <c r="E29" s="134"/>
      <c r="F29" s="135"/>
      <c r="G29" s="136">
        <f>E29*F29</f>
        <v>0</v>
      </c>
      <c r="H29" s="134"/>
      <c r="I29" s="135"/>
      <c r="J29" s="136">
        <f>H29*I29</f>
        <v>0</v>
      </c>
      <c r="K29" s="130"/>
      <c r="L29" s="131"/>
      <c r="M29" s="132"/>
      <c r="N29" s="135">
        <f>+I29+F29+C29+L29</f>
        <v>0</v>
      </c>
      <c r="O29" s="137">
        <f>J29+G29+D29+M29</f>
        <v>0</v>
      </c>
    </row>
    <row r="30" spans="1:15" ht="15.95" customHeight="1" thickTop="1" thickBot="1">
      <c r="A30" s="139" t="s">
        <v>8</v>
      </c>
      <c r="B30" s="140"/>
      <c r="C30" s="141">
        <f>SUM(C26:C29)</f>
        <v>0</v>
      </c>
      <c r="D30" s="142">
        <f>SUM(D26:D29)</f>
        <v>0</v>
      </c>
      <c r="E30" s="140"/>
      <c r="F30" s="141">
        <f>SUM(F26:F29)</f>
        <v>0</v>
      </c>
      <c r="G30" s="142">
        <f>SUM(G26:G29)</f>
        <v>0</v>
      </c>
      <c r="H30" s="140"/>
      <c r="I30" s="141">
        <f>SUM(I26:I29)</f>
        <v>0</v>
      </c>
      <c r="J30" s="142">
        <f>SUM(J26:J29)</f>
        <v>0</v>
      </c>
      <c r="K30" s="143"/>
      <c r="L30" s="144"/>
      <c r="M30" s="145"/>
      <c r="N30" s="141">
        <f>SUM(N26:N29)</f>
        <v>0</v>
      </c>
      <c r="O30" s="146">
        <f>SUM(O26:O29)</f>
        <v>0</v>
      </c>
    </row>
    <row r="31" spans="1:15" ht="15.95" customHeight="1">
      <c r="A31" s="300" t="s">
        <v>16</v>
      </c>
      <c r="B31" s="304"/>
      <c r="C31" s="304"/>
      <c r="D31" s="304"/>
      <c r="E31" s="304"/>
      <c r="F31" s="304"/>
      <c r="G31" s="304"/>
      <c r="H31" s="304"/>
      <c r="I31" s="304"/>
      <c r="J31" s="304"/>
      <c r="K31" s="318"/>
      <c r="L31" s="318"/>
      <c r="M31" s="318"/>
      <c r="N31" s="304"/>
      <c r="O31" s="305"/>
    </row>
    <row r="32" spans="1:15" ht="9" customHeight="1">
      <c r="A32" s="122" t="s">
        <v>7</v>
      </c>
      <c r="B32" s="123"/>
      <c r="C32" s="124"/>
      <c r="D32" s="125">
        <f>B32*C32</f>
        <v>0</v>
      </c>
      <c r="E32" s="123"/>
      <c r="F32" s="124"/>
      <c r="G32" s="125">
        <f>E32*F32</f>
        <v>0</v>
      </c>
      <c r="H32" s="123"/>
      <c r="I32" s="124"/>
      <c r="J32" s="125">
        <f>H32*I32</f>
        <v>0</v>
      </c>
      <c r="K32" s="126"/>
      <c r="L32" s="127"/>
      <c r="M32" s="128"/>
      <c r="N32" s="124">
        <f>+I32+F32+C32+L32</f>
        <v>0</v>
      </c>
      <c r="O32" s="129">
        <f>J32+G32+D32+M32</f>
        <v>0</v>
      </c>
    </row>
    <row r="33" spans="1:15" ht="9" customHeight="1">
      <c r="A33" s="122" t="s">
        <v>7</v>
      </c>
      <c r="B33" s="123"/>
      <c r="C33" s="124"/>
      <c r="D33" s="125">
        <f>B33*C33</f>
        <v>0</v>
      </c>
      <c r="E33" s="123"/>
      <c r="F33" s="124"/>
      <c r="G33" s="125">
        <f>E33*F33</f>
        <v>0</v>
      </c>
      <c r="H33" s="123"/>
      <c r="I33" s="124"/>
      <c r="J33" s="125">
        <f>H33*I33</f>
        <v>0</v>
      </c>
      <c r="K33" s="130"/>
      <c r="L33" s="131"/>
      <c r="M33" s="132"/>
      <c r="N33" s="124">
        <f>+I33+F33+C33+L33</f>
        <v>0</v>
      </c>
      <c r="O33" s="129">
        <f>J33+G33+D33+M33</f>
        <v>0</v>
      </c>
    </row>
    <row r="34" spans="1:15" ht="9" customHeight="1">
      <c r="A34" s="122" t="s">
        <v>7</v>
      </c>
      <c r="B34" s="123"/>
      <c r="C34" s="124"/>
      <c r="D34" s="125">
        <f>B34*C34</f>
        <v>0</v>
      </c>
      <c r="E34" s="123"/>
      <c r="F34" s="124"/>
      <c r="G34" s="125">
        <f>E34*F34</f>
        <v>0</v>
      </c>
      <c r="H34" s="123"/>
      <c r="I34" s="124"/>
      <c r="J34" s="125">
        <f>H34*I34</f>
        <v>0</v>
      </c>
      <c r="K34" s="130"/>
      <c r="L34" s="131"/>
      <c r="M34" s="132"/>
      <c r="N34" s="124">
        <f>+I34+F34+C34+L34</f>
        <v>0</v>
      </c>
      <c r="O34" s="129">
        <f>J34+G34+D34+M34</f>
        <v>0</v>
      </c>
    </row>
    <row r="35" spans="1:15" ht="9" customHeight="1" thickBot="1">
      <c r="A35" s="151" t="s">
        <v>7</v>
      </c>
      <c r="B35" s="134"/>
      <c r="C35" s="135"/>
      <c r="D35" s="136">
        <f>B35*C35</f>
        <v>0</v>
      </c>
      <c r="E35" s="134"/>
      <c r="F35" s="135"/>
      <c r="G35" s="136">
        <f>E35*F35</f>
        <v>0</v>
      </c>
      <c r="H35" s="134"/>
      <c r="I35" s="135"/>
      <c r="J35" s="136">
        <f>H35*I35</f>
        <v>0</v>
      </c>
      <c r="K35" s="130"/>
      <c r="L35" s="131"/>
      <c r="M35" s="132"/>
      <c r="N35" s="135">
        <f>+I35+F35+C35+L35</f>
        <v>0</v>
      </c>
      <c r="O35" s="137">
        <f>J35+G35+D35+M35</f>
        <v>0</v>
      </c>
    </row>
    <row r="36" spans="1:15" ht="15.95" customHeight="1" thickTop="1" thickBot="1">
      <c r="A36" s="139" t="s">
        <v>8</v>
      </c>
      <c r="B36" s="140"/>
      <c r="C36" s="141">
        <f>SUM(C32:C35)</f>
        <v>0</v>
      </c>
      <c r="D36" s="142">
        <f>SUM(D32:D35)</f>
        <v>0</v>
      </c>
      <c r="E36" s="140"/>
      <c r="F36" s="141">
        <f>SUM(F32:F35)</f>
        <v>0</v>
      </c>
      <c r="G36" s="142">
        <f>SUM(G32:G35)</f>
        <v>0</v>
      </c>
      <c r="H36" s="140"/>
      <c r="I36" s="141">
        <f>SUM(I32:I35)</f>
        <v>0</v>
      </c>
      <c r="J36" s="142">
        <f>SUM(J32:J35)</f>
        <v>0</v>
      </c>
      <c r="K36" s="143"/>
      <c r="L36" s="144"/>
      <c r="M36" s="145"/>
      <c r="N36" s="141">
        <f>SUM(N32:N35)</f>
        <v>0</v>
      </c>
      <c r="O36" s="146">
        <f>SUM(O32:O35)</f>
        <v>0</v>
      </c>
    </row>
    <row r="37" spans="1:15" ht="15.95" customHeight="1">
      <c r="A37" s="300" t="s">
        <v>10</v>
      </c>
      <c r="B37" s="304"/>
      <c r="C37" s="304"/>
      <c r="D37" s="304"/>
      <c r="E37" s="304"/>
      <c r="F37" s="304"/>
      <c r="G37" s="304"/>
      <c r="H37" s="304"/>
      <c r="I37" s="304"/>
      <c r="J37" s="304"/>
      <c r="K37" s="318"/>
      <c r="L37" s="318"/>
      <c r="M37" s="318"/>
      <c r="N37" s="304"/>
      <c r="O37" s="305"/>
    </row>
    <row r="38" spans="1:15">
      <c r="A38" s="122" t="s">
        <v>7</v>
      </c>
      <c r="B38" s="123"/>
      <c r="C38" s="124"/>
      <c r="D38" s="125">
        <f>B38*C38</f>
        <v>0</v>
      </c>
      <c r="E38" s="123"/>
      <c r="F38" s="124"/>
      <c r="G38" s="125">
        <f>E38*F38</f>
        <v>0</v>
      </c>
      <c r="H38" s="123"/>
      <c r="I38" s="124"/>
      <c r="J38" s="125">
        <f>H38*I38</f>
        <v>0</v>
      </c>
      <c r="K38" s="126"/>
      <c r="L38" s="127"/>
      <c r="M38" s="128"/>
      <c r="N38" s="124">
        <f>+I38+F38+C38+L38</f>
        <v>0</v>
      </c>
      <c r="O38" s="129">
        <f>J38+G38+D38+M38</f>
        <v>0</v>
      </c>
    </row>
    <row r="39" spans="1:15">
      <c r="A39" s="122" t="s">
        <v>7</v>
      </c>
      <c r="B39" s="123"/>
      <c r="C39" s="124"/>
      <c r="D39" s="125">
        <f>B39*C39</f>
        <v>0</v>
      </c>
      <c r="E39" s="123"/>
      <c r="F39" s="124"/>
      <c r="G39" s="125">
        <f>E39*F39</f>
        <v>0</v>
      </c>
      <c r="H39" s="123"/>
      <c r="I39" s="124"/>
      <c r="J39" s="125">
        <f>H39*I39</f>
        <v>0</v>
      </c>
      <c r="K39" s="130"/>
      <c r="L39" s="131"/>
      <c r="M39" s="132"/>
      <c r="N39" s="124">
        <f>+I39+F39+C39+L39</f>
        <v>0</v>
      </c>
      <c r="O39" s="129">
        <f>J39+G39+D39+M39</f>
        <v>0</v>
      </c>
    </row>
    <row r="40" spans="1:15">
      <c r="A40" s="122" t="s">
        <v>7</v>
      </c>
      <c r="B40" s="123"/>
      <c r="C40" s="124"/>
      <c r="D40" s="125">
        <f>B40*C40</f>
        <v>0</v>
      </c>
      <c r="E40" s="123"/>
      <c r="F40" s="124"/>
      <c r="G40" s="125">
        <f>E40*F40</f>
        <v>0</v>
      </c>
      <c r="H40" s="123"/>
      <c r="I40" s="124"/>
      <c r="J40" s="125">
        <f>H40*I40</f>
        <v>0</v>
      </c>
      <c r="K40" s="130"/>
      <c r="L40" s="131"/>
      <c r="M40" s="132"/>
      <c r="N40" s="124">
        <f>+I40+F40+C40+L40</f>
        <v>0</v>
      </c>
      <c r="O40" s="129">
        <f>J40+G40+D40+M40</f>
        <v>0</v>
      </c>
    </row>
    <row r="41" spans="1:15">
      <c r="A41" s="122" t="s">
        <v>7</v>
      </c>
      <c r="B41" s="152"/>
      <c r="C41" s="153"/>
      <c r="D41" s="154">
        <f>B41*C41</f>
        <v>0</v>
      </c>
      <c r="E41" s="152"/>
      <c r="F41" s="153"/>
      <c r="G41" s="154">
        <f>E41*F41</f>
        <v>0</v>
      </c>
      <c r="H41" s="152"/>
      <c r="I41" s="153"/>
      <c r="J41" s="154">
        <f>H41*I41</f>
        <v>0</v>
      </c>
      <c r="K41" s="130"/>
      <c r="L41" s="131"/>
      <c r="M41" s="132"/>
      <c r="N41" s="153">
        <f>+I41+F41+C41+L41</f>
        <v>0</v>
      </c>
      <c r="O41" s="155">
        <f>J41+G41+D41+M41</f>
        <v>0</v>
      </c>
    </row>
    <row r="42" spans="1:15" ht="9.75" thickBot="1">
      <c r="A42" s="156" t="s">
        <v>72</v>
      </c>
      <c r="B42" s="157"/>
      <c r="C42" s="158"/>
      <c r="D42" s="136"/>
      <c r="E42" s="157"/>
      <c r="F42" s="158"/>
      <c r="G42" s="136"/>
      <c r="H42" s="157"/>
      <c r="I42" s="158"/>
      <c r="J42" s="136"/>
      <c r="K42" s="130"/>
      <c r="L42" s="159"/>
      <c r="M42" s="132"/>
      <c r="N42" s="158"/>
      <c r="O42" s="137">
        <f>D42+G42+J42</f>
        <v>0</v>
      </c>
    </row>
    <row r="43" spans="1:15" ht="15.95" customHeight="1" thickTop="1" thickBot="1">
      <c r="A43" s="139" t="s">
        <v>8</v>
      </c>
      <c r="B43" s="140"/>
      <c r="C43" s="141">
        <f>SUM(C38:C41)</f>
        <v>0</v>
      </c>
      <c r="D43" s="142">
        <f>SUM(D38:D42)</f>
        <v>0</v>
      </c>
      <c r="E43" s="140"/>
      <c r="F43" s="141">
        <f>SUM(F38:F41)</f>
        <v>0</v>
      </c>
      <c r="G43" s="142">
        <f>SUM(G38:G42)</f>
        <v>0</v>
      </c>
      <c r="H43" s="140"/>
      <c r="I43" s="141">
        <f>SUM(I38:I41)</f>
        <v>0</v>
      </c>
      <c r="J43" s="142">
        <f>SUM(J38:J42)</f>
        <v>0</v>
      </c>
      <c r="K43" s="143"/>
      <c r="L43" s="144"/>
      <c r="M43" s="145"/>
      <c r="N43" s="142">
        <f>SUM(N38:N42)</f>
        <v>0</v>
      </c>
      <c r="O43" s="146">
        <f>SUM(O38:O42)</f>
        <v>0</v>
      </c>
    </row>
    <row r="44" spans="1:15" ht="15.95" customHeight="1">
      <c r="A44" s="300" t="s">
        <v>14</v>
      </c>
      <c r="B44" s="304"/>
      <c r="C44" s="304"/>
      <c r="D44" s="304"/>
      <c r="E44" s="304"/>
      <c r="F44" s="304"/>
      <c r="G44" s="304"/>
      <c r="H44" s="304"/>
      <c r="I44" s="304"/>
      <c r="J44" s="304"/>
      <c r="K44" s="304"/>
      <c r="L44" s="304"/>
      <c r="M44" s="304"/>
      <c r="N44" s="304"/>
      <c r="O44" s="305"/>
    </row>
    <row r="45" spans="1:15" ht="9" customHeight="1">
      <c r="A45" s="122" t="s">
        <v>7</v>
      </c>
      <c r="B45" s="123"/>
      <c r="C45" s="124"/>
      <c r="D45" s="125">
        <f>B45*C45</f>
        <v>0</v>
      </c>
      <c r="E45" s="123"/>
      <c r="F45" s="124"/>
      <c r="G45" s="125">
        <f>E45*F45</f>
        <v>0</v>
      </c>
      <c r="H45" s="123"/>
      <c r="I45" s="124"/>
      <c r="J45" s="125">
        <f>H45*I45</f>
        <v>0</v>
      </c>
      <c r="K45" s="130"/>
      <c r="L45" s="131"/>
      <c r="M45" s="132"/>
      <c r="N45" s="124">
        <f>+I45+F45+C45+L45</f>
        <v>0</v>
      </c>
      <c r="O45" s="129">
        <f>J45+G45+D45+M45</f>
        <v>0</v>
      </c>
    </row>
    <row r="46" spans="1:15" ht="9" customHeight="1">
      <c r="A46" s="122" t="s">
        <v>7</v>
      </c>
      <c r="B46" s="123"/>
      <c r="C46" s="124"/>
      <c r="D46" s="125">
        <f>B46*C46</f>
        <v>0</v>
      </c>
      <c r="E46" s="123"/>
      <c r="F46" s="124"/>
      <c r="G46" s="125">
        <f>E46*F46</f>
        <v>0</v>
      </c>
      <c r="H46" s="123"/>
      <c r="I46" s="124"/>
      <c r="J46" s="125">
        <f>H46*I46</f>
        <v>0</v>
      </c>
      <c r="K46" s="130"/>
      <c r="L46" s="131"/>
      <c r="M46" s="132"/>
      <c r="N46" s="124">
        <f>+I46+F46+C46+L46</f>
        <v>0</v>
      </c>
      <c r="O46" s="129">
        <f>J46+G46+D46+M46</f>
        <v>0</v>
      </c>
    </row>
    <row r="47" spans="1:15" ht="9" customHeight="1">
      <c r="A47" s="122" t="s">
        <v>7</v>
      </c>
      <c r="B47" s="123"/>
      <c r="C47" s="124"/>
      <c r="D47" s="125">
        <f>B47*C47</f>
        <v>0</v>
      </c>
      <c r="E47" s="123"/>
      <c r="F47" s="124"/>
      <c r="G47" s="125">
        <f>E47*F47</f>
        <v>0</v>
      </c>
      <c r="H47" s="123"/>
      <c r="I47" s="124"/>
      <c r="J47" s="125">
        <f>H47*I47</f>
        <v>0</v>
      </c>
      <c r="K47" s="130"/>
      <c r="L47" s="131"/>
      <c r="M47" s="132"/>
      <c r="N47" s="124">
        <f>+I47+F47+C47+L47</f>
        <v>0</v>
      </c>
      <c r="O47" s="129">
        <f>J47+G47+D47+M47</f>
        <v>0</v>
      </c>
    </row>
    <row r="48" spans="1:15" ht="9" customHeight="1" thickBot="1">
      <c r="A48" s="156" t="s">
        <v>7</v>
      </c>
      <c r="B48" s="134"/>
      <c r="C48" s="135"/>
      <c r="D48" s="136">
        <f>B48*C48</f>
        <v>0</v>
      </c>
      <c r="E48" s="134"/>
      <c r="F48" s="135"/>
      <c r="G48" s="136">
        <f>E48*F48</f>
        <v>0</v>
      </c>
      <c r="H48" s="134"/>
      <c r="I48" s="135"/>
      <c r="J48" s="136">
        <f>H48*I48</f>
        <v>0</v>
      </c>
      <c r="K48" s="130"/>
      <c r="L48" s="131"/>
      <c r="M48" s="132"/>
      <c r="N48" s="135">
        <f>+I48+F48+C48+L48</f>
        <v>0</v>
      </c>
      <c r="O48" s="137">
        <f>J48+G48+D48+M48</f>
        <v>0</v>
      </c>
    </row>
    <row r="49" spans="1:15" ht="15.95" customHeight="1" thickTop="1" thickBot="1">
      <c r="A49" s="139" t="s">
        <v>8</v>
      </c>
      <c r="B49" s="140"/>
      <c r="C49" s="141">
        <f>SUM(C45:C48)</f>
        <v>0</v>
      </c>
      <c r="D49" s="142">
        <f>SUM(D45:D48)</f>
        <v>0</v>
      </c>
      <c r="E49" s="140"/>
      <c r="F49" s="141">
        <f>SUM(F45:F48)</f>
        <v>0</v>
      </c>
      <c r="G49" s="142">
        <f>SUM(G45:G48)</f>
        <v>0</v>
      </c>
      <c r="H49" s="140"/>
      <c r="I49" s="141">
        <f>SUM(I45:I48)</f>
        <v>0</v>
      </c>
      <c r="J49" s="142">
        <f>SUM(J45:J48)</f>
        <v>0</v>
      </c>
      <c r="K49" s="143"/>
      <c r="L49" s="144"/>
      <c r="M49" s="145"/>
      <c r="N49" s="141">
        <f>SUM(N45:N48)</f>
        <v>0</v>
      </c>
      <c r="O49" s="146">
        <f>SUM(O45:O48)</f>
        <v>0</v>
      </c>
    </row>
    <row r="50" spans="1:15" ht="15.95" customHeight="1">
      <c r="A50" s="300" t="s">
        <v>9</v>
      </c>
      <c r="B50" s="304"/>
      <c r="C50" s="304"/>
      <c r="D50" s="304"/>
      <c r="E50" s="304"/>
      <c r="F50" s="304"/>
      <c r="G50" s="304"/>
      <c r="H50" s="304"/>
      <c r="I50" s="304"/>
      <c r="J50" s="304"/>
      <c r="K50" s="304"/>
      <c r="L50" s="304"/>
      <c r="M50" s="304"/>
      <c r="N50" s="304"/>
      <c r="O50" s="305"/>
    </row>
    <row r="51" spans="1:15" ht="9" customHeight="1">
      <c r="A51" s="122" t="s">
        <v>7</v>
      </c>
      <c r="B51" s="123"/>
      <c r="C51" s="124"/>
      <c r="D51" s="125">
        <f>B51*C51</f>
        <v>0</v>
      </c>
      <c r="E51" s="123"/>
      <c r="F51" s="124"/>
      <c r="G51" s="125">
        <f>E51*F51</f>
        <v>0</v>
      </c>
      <c r="H51" s="123"/>
      <c r="I51" s="124"/>
      <c r="J51" s="125">
        <f>H51*I51</f>
        <v>0</v>
      </c>
      <c r="K51" s="130"/>
      <c r="L51" s="131"/>
      <c r="M51" s="132"/>
      <c r="N51" s="124">
        <f>+I51+F51+C51+L51</f>
        <v>0</v>
      </c>
      <c r="O51" s="129">
        <f>J51+G51+D51+M51</f>
        <v>0</v>
      </c>
    </row>
    <row r="52" spans="1:15" ht="9" customHeight="1">
      <c r="A52" s="122" t="s">
        <v>7</v>
      </c>
      <c r="B52" s="123"/>
      <c r="C52" s="124"/>
      <c r="D52" s="125">
        <f>B52*C52</f>
        <v>0</v>
      </c>
      <c r="E52" s="123"/>
      <c r="F52" s="124"/>
      <c r="G52" s="125">
        <f>E52*F52</f>
        <v>0</v>
      </c>
      <c r="H52" s="123"/>
      <c r="I52" s="124"/>
      <c r="J52" s="125">
        <f>H52*I52</f>
        <v>0</v>
      </c>
      <c r="K52" s="130"/>
      <c r="L52" s="131"/>
      <c r="M52" s="132"/>
      <c r="N52" s="124">
        <f>+I52+F52+C52+L52</f>
        <v>0</v>
      </c>
      <c r="O52" s="129">
        <f>J52+G52+D52+M52</f>
        <v>0</v>
      </c>
    </row>
    <row r="53" spans="1:15" ht="9" customHeight="1">
      <c r="A53" s="122" t="s">
        <v>7</v>
      </c>
      <c r="B53" s="123"/>
      <c r="C53" s="124"/>
      <c r="D53" s="125">
        <f>B53*C53</f>
        <v>0</v>
      </c>
      <c r="E53" s="123"/>
      <c r="F53" s="124"/>
      <c r="G53" s="125">
        <f>E53*F53</f>
        <v>0</v>
      </c>
      <c r="H53" s="123"/>
      <c r="I53" s="124"/>
      <c r="J53" s="125">
        <f>H53*I53</f>
        <v>0</v>
      </c>
      <c r="K53" s="130"/>
      <c r="L53" s="131"/>
      <c r="M53" s="132"/>
      <c r="N53" s="124">
        <f>+I53+F53+C53+L53</f>
        <v>0</v>
      </c>
      <c r="O53" s="129">
        <f>J53+G53+D53+M53</f>
        <v>0</v>
      </c>
    </row>
    <row r="54" spans="1:15" ht="9" customHeight="1" thickBot="1">
      <c r="A54" s="156" t="s">
        <v>7</v>
      </c>
      <c r="B54" s="134"/>
      <c r="C54" s="135"/>
      <c r="D54" s="136">
        <f>B54*C54</f>
        <v>0</v>
      </c>
      <c r="E54" s="134"/>
      <c r="F54" s="135"/>
      <c r="G54" s="136">
        <f>E54*F54</f>
        <v>0</v>
      </c>
      <c r="H54" s="134"/>
      <c r="I54" s="135"/>
      <c r="J54" s="136">
        <f>H54*I54</f>
        <v>0</v>
      </c>
      <c r="K54" s="130"/>
      <c r="L54" s="131"/>
      <c r="M54" s="132"/>
      <c r="N54" s="135">
        <f>+I54+F54+C54+L54</f>
        <v>0</v>
      </c>
      <c r="O54" s="137">
        <f>J54+G54+D54+M54</f>
        <v>0</v>
      </c>
    </row>
    <row r="55" spans="1:15" ht="15.95" customHeight="1" thickTop="1" thickBot="1">
      <c r="A55" s="139" t="s">
        <v>8</v>
      </c>
      <c r="B55" s="140"/>
      <c r="C55" s="141">
        <f>SUM(C51:C54)</f>
        <v>0</v>
      </c>
      <c r="D55" s="142">
        <f>SUM(D51:D54)</f>
        <v>0</v>
      </c>
      <c r="E55" s="140"/>
      <c r="F55" s="141">
        <f>SUM(F51:F54)</f>
        <v>0</v>
      </c>
      <c r="G55" s="142">
        <f>SUM(G51:G54)</f>
        <v>0</v>
      </c>
      <c r="H55" s="140"/>
      <c r="I55" s="141">
        <f>SUM(I51:I54)</f>
        <v>0</v>
      </c>
      <c r="J55" s="142">
        <f>SUM(J51:J54)</f>
        <v>0</v>
      </c>
      <c r="K55" s="143"/>
      <c r="L55" s="144"/>
      <c r="M55" s="145"/>
      <c r="N55" s="141">
        <f>SUM(N51:N54)</f>
        <v>0</v>
      </c>
      <c r="O55" s="146">
        <f>SUM(O51:O54)</f>
        <v>0</v>
      </c>
    </row>
    <row r="56" spans="1:15" ht="15.95" customHeight="1">
      <c r="A56" s="300" t="s">
        <v>15</v>
      </c>
      <c r="B56" s="304"/>
      <c r="C56" s="304"/>
      <c r="D56" s="304"/>
      <c r="E56" s="304"/>
      <c r="F56" s="304"/>
      <c r="G56" s="304"/>
      <c r="H56" s="304"/>
      <c r="I56" s="304"/>
      <c r="J56" s="304"/>
      <c r="K56" s="304"/>
      <c r="L56" s="304"/>
      <c r="M56" s="304"/>
      <c r="N56" s="304"/>
      <c r="O56" s="305"/>
    </row>
    <row r="57" spans="1:15" ht="9" customHeight="1">
      <c r="A57" s="122" t="s">
        <v>7</v>
      </c>
      <c r="B57" s="123"/>
      <c r="C57" s="124"/>
      <c r="D57" s="125">
        <f>B57*C57</f>
        <v>0</v>
      </c>
      <c r="E57" s="123"/>
      <c r="F57" s="124"/>
      <c r="G57" s="125">
        <f>E57*F57</f>
        <v>0</v>
      </c>
      <c r="H57" s="123"/>
      <c r="I57" s="124"/>
      <c r="J57" s="125">
        <f>H57*I57</f>
        <v>0</v>
      </c>
      <c r="K57" s="130"/>
      <c r="L57" s="131"/>
      <c r="M57" s="132"/>
      <c r="N57" s="124">
        <f>+I57+F57+C57+L57</f>
        <v>0</v>
      </c>
      <c r="O57" s="129">
        <f>J57+G57+D57+M57</f>
        <v>0</v>
      </c>
    </row>
    <row r="58" spans="1:15" ht="9" customHeight="1">
      <c r="A58" s="122" t="s">
        <v>7</v>
      </c>
      <c r="B58" s="123"/>
      <c r="C58" s="124"/>
      <c r="D58" s="125">
        <f>B58*C58</f>
        <v>0</v>
      </c>
      <c r="E58" s="123"/>
      <c r="F58" s="124"/>
      <c r="G58" s="125">
        <f>E58*F58</f>
        <v>0</v>
      </c>
      <c r="H58" s="123"/>
      <c r="I58" s="124"/>
      <c r="J58" s="125">
        <f>H58*I58</f>
        <v>0</v>
      </c>
      <c r="K58" s="130"/>
      <c r="L58" s="131"/>
      <c r="M58" s="132"/>
      <c r="N58" s="124">
        <f>+I58+F58+C58+L58</f>
        <v>0</v>
      </c>
      <c r="O58" s="129">
        <f>J58+G58+D58+M58</f>
        <v>0</v>
      </c>
    </row>
    <row r="59" spans="1:15" ht="9" customHeight="1">
      <c r="A59" s="122" t="s">
        <v>7</v>
      </c>
      <c r="B59" s="123"/>
      <c r="C59" s="124"/>
      <c r="D59" s="125">
        <f>B59*C59</f>
        <v>0</v>
      </c>
      <c r="E59" s="123"/>
      <c r="F59" s="124"/>
      <c r="G59" s="125">
        <f>E59*F59</f>
        <v>0</v>
      </c>
      <c r="H59" s="123"/>
      <c r="I59" s="124"/>
      <c r="J59" s="125">
        <f>H59*I59</f>
        <v>0</v>
      </c>
      <c r="K59" s="130"/>
      <c r="L59" s="131"/>
      <c r="M59" s="132"/>
      <c r="N59" s="124">
        <f>+I59+F59+C59+L59</f>
        <v>0</v>
      </c>
      <c r="O59" s="129">
        <f>J59+G59+D59+M59</f>
        <v>0</v>
      </c>
    </row>
    <row r="60" spans="1:15" ht="9" customHeight="1" thickBot="1">
      <c r="A60" s="156" t="s">
        <v>7</v>
      </c>
      <c r="B60" s="134"/>
      <c r="C60" s="135"/>
      <c r="D60" s="136">
        <f>B60*C60</f>
        <v>0</v>
      </c>
      <c r="E60" s="134"/>
      <c r="F60" s="135"/>
      <c r="G60" s="136">
        <f>E60*F60</f>
        <v>0</v>
      </c>
      <c r="H60" s="134"/>
      <c r="I60" s="135"/>
      <c r="J60" s="136">
        <f>H60*I60</f>
        <v>0</v>
      </c>
      <c r="K60" s="130"/>
      <c r="L60" s="131"/>
      <c r="M60" s="132"/>
      <c r="N60" s="135">
        <f>+I60+F60+C60+L60</f>
        <v>0</v>
      </c>
      <c r="O60" s="137">
        <f>J60+G60+D60+M60</f>
        <v>0</v>
      </c>
    </row>
    <row r="61" spans="1:15" ht="15.95" customHeight="1" thickTop="1" thickBot="1">
      <c r="A61" s="139" t="s">
        <v>8</v>
      </c>
      <c r="B61" s="140"/>
      <c r="C61" s="141">
        <f>SUM(C57:C60)</f>
        <v>0</v>
      </c>
      <c r="D61" s="142">
        <f>SUM(D57:D60)</f>
        <v>0</v>
      </c>
      <c r="E61" s="140"/>
      <c r="F61" s="141">
        <f>SUM(F57:F60)</f>
        <v>0</v>
      </c>
      <c r="G61" s="142">
        <f>SUM(G57:G60)</f>
        <v>0</v>
      </c>
      <c r="H61" s="140"/>
      <c r="I61" s="141">
        <f>SUM(I57:I60)</f>
        <v>0</v>
      </c>
      <c r="J61" s="142">
        <f>SUM(J57:J60)</f>
        <v>0</v>
      </c>
      <c r="K61" s="143"/>
      <c r="L61" s="144"/>
      <c r="M61" s="145"/>
      <c r="N61" s="141">
        <f>SUM(N57:N60)</f>
        <v>0</v>
      </c>
      <c r="O61" s="146">
        <f>SUM(O57:O60)</f>
        <v>0</v>
      </c>
    </row>
    <row r="62" spans="1:15" ht="15.95" customHeight="1">
      <c r="A62" s="300" t="s">
        <v>57</v>
      </c>
      <c r="B62" s="304"/>
      <c r="C62" s="304"/>
      <c r="D62" s="304"/>
      <c r="E62" s="304"/>
      <c r="F62" s="304"/>
      <c r="G62" s="304"/>
      <c r="H62" s="304"/>
      <c r="I62" s="304"/>
      <c r="J62" s="304"/>
      <c r="K62" s="304"/>
      <c r="L62" s="304"/>
      <c r="M62" s="304"/>
      <c r="N62" s="304"/>
      <c r="O62" s="305"/>
    </row>
    <row r="63" spans="1:15" ht="9" customHeight="1">
      <c r="A63" s="122" t="s">
        <v>7</v>
      </c>
      <c r="B63" s="130"/>
      <c r="C63" s="131"/>
      <c r="D63" s="132"/>
      <c r="E63" s="130"/>
      <c r="F63" s="131"/>
      <c r="G63" s="132"/>
      <c r="H63" s="130"/>
      <c r="I63" s="131"/>
      <c r="J63" s="132"/>
      <c r="K63" s="160"/>
      <c r="L63" s="124"/>
      <c r="M63" s="125">
        <f>K63*L63</f>
        <v>0</v>
      </c>
      <c r="N63" s="124">
        <f>+I63+F63+C63+L63</f>
        <v>0</v>
      </c>
      <c r="O63" s="129">
        <f>J63+G63+D63+M63</f>
        <v>0</v>
      </c>
    </row>
    <row r="64" spans="1:15" ht="9" customHeight="1">
      <c r="A64" s="122" t="s">
        <v>7</v>
      </c>
      <c r="B64" s="130"/>
      <c r="C64" s="131"/>
      <c r="D64" s="132"/>
      <c r="E64" s="130"/>
      <c r="F64" s="131"/>
      <c r="G64" s="132"/>
      <c r="H64" s="130"/>
      <c r="I64" s="131"/>
      <c r="J64" s="132"/>
      <c r="K64" s="160"/>
      <c r="L64" s="124"/>
      <c r="M64" s="125">
        <f>K64*L64</f>
        <v>0</v>
      </c>
      <c r="N64" s="124">
        <f>+I64+F64+C64+L64</f>
        <v>0</v>
      </c>
      <c r="O64" s="129">
        <f>J64+G64+D64+M64</f>
        <v>0</v>
      </c>
    </row>
    <row r="65" spans="1:15" ht="9" customHeight="1">
      <c r="A65" s="122" t="s">
        <v>7</v>
      </c>
      <c r="B65" s="130"/>
      <c r="C65" s="131"/>
      <c r="D65" s="132"/>
      <c r="E65" s="130"/>
      <c r="F65" s="131"/>
      <c r="G65" s="132"/>
      <c r="H65" s="130"/>
      <c r="I65" s="131"/>
      <c r="J65" s="132"/>
      <c r="K65" s="160"/>
      <c r="L65" s="124"/>
      <c r="M65" s="125">
        <f>K65*L65</f>
        <v>0</v>
      </c>
      <c r="N65" s="124">
        <f>+I65+F65+C65+L65</f>
        <v>0</v>
      </c>
      <c r="O65" s="129">
        <f>J65+G65+D65+M65</f>
        <v>0</v>
      </c>
    </row>
    <row r="66" spans="1:15" ht="9" customHeight="1" thickBot="1">
      <c r="A66" s="156" t="s">
        <v>7</v>
      </c>
      <c r="B66" s="130"/>
      <c r="C66" s="131"/>
      <c r="D66" s="132"/>
      <c r="E66" s="130"/>
      <c r="F66" s="131"/>
      <c r="G66" s="132"/>
      <c r="H66" s="130"/>
      <c r="I66" s="131"/>
      <c r="J66" s="132"/>
      <c r="K66" s="161"/>
      <c r="L66" s="135"/>
      <c r="M66" s="136">
        <f>K66*L66</f>
        <v>0</v>
      </c>
      <c r="N66" s="135">
        <f>+I66+F66+C66+L66</f>
        <v>0</v>
      </c>
      <c r="O66" s="137">
        <f>J66+G66+D66+M66</f>
        <v>0</v>
      </c>
    </row>
    <row r="67" spans="1:15" ht="15.95" customHeight="1" thickTop="1" thickBot="1">
      <c r="A67" s="139" t="s">
        <v>8</v>
      </c>
      <c r="B67" s="143"/>
      <c r="C67" s="144"/>
      <c r="D67" s="145"/>
      <c r="E67" s="143"/>
      <c r="F67" s="144"/>
      <c r="G67" s="145"/>
      <c r="H67" s="143"/>
      <c r="I67" s="144"/>
      <c r="J67" s="145"/>
      <c r="K67" s="140"/>
      <c r="L67" s="141">
        <f>SUM(L63:L66)</f>
        <v>0</v>
      </c>
      <c r="M67" s="142">
        <f>SUM(M63:M66)</f>
        <v>0</v>
      </c>
      <c r="N67" s="141">
        <f>SUM(N63:N66)</f>
        <v>0</v>
      </c>
      <c r="O67" s="146">
        <f>SUM(O63:O66)</f>
        <v>0</v>
      </c>
    </row>
    <row r="68" spans="1:15" ht="15.95" customHeight="1">
      <c r="A68" s="300" t="s">
        <v>64</v>
      </c>
      <c r="B68" s="304"/>
      <c r="C68" s="304"/>
      <c r="D68" s="304"/>
      <c r="E68" s="304"/>
      <c r="F68" s="304"/>
      <c r="G68" s="304"/>
      <c r="H68" s="304"/>
      <c r="I68" s="304"/>
      <c r="J68" s="304"/>
      <c r="K68" s="304"/>
      <c r="L68" s="304"/>
      <c r="M68" s="304"/>
      <c r="N68" s="304"/>
      <c r="O68" s="305"/>
    </row>
    <row r="69" spans="1:15" ht="8.25" customHeight="1">
      <c r="A69" s="122" t="s">
        <v>7</v>
      </c>
      <c r="B69" s="130"/>
      <c r="C69" s="131"/>
      <c r="D69" s="132"/>
      <c r="E69" s="130"/>
      <c r="F69" s="131"/>
      <c r="G69" s="132"/>
      <c r="H69" s="130"/>
      <c r="I69" s="131"/>
      <c r="J69" s="132"/>
      <c r="K69" s="160"/>
      <c r="L69" s="124"/>
      <c r="M69" s="125">
        <f>K69*L69</f>
        <v>0</v>
      </c>
      <c r="N69" s="124">
        <f>+I69+F69+C69+L69</f>
        <v>0</v>
      </c>
      <c r="O69" s="129">
        <f>J69+G69+D69+M69</f>
        <v>0</v>
      </c>
    </row>
    <row r="70" spans="1:15" ht="8.25" customHeight="1">
      <c r="A70" s="122" t="s">
        <v>7</v>
      </c>
      <c r="B70" s="130"/>
      <c r="C70" s="131"/>
      <c r="D70" s="132"/>
      <c r="E70" s="130"/>
      <c r="F70" s="131"/>
      <c r="G70" s="132"/>
      <c r="H70" s="130"/>
      <c r="I70" s="131"/>
      <c r="J70" s="132"/>
      <c r="K70" s="160"/>
      <c r="L70" s="124"/>
      <c r="M70" s="125">
        <f>K70*L70</f>
        <v>0</v>
      </c>
      <c r="N70" s="124">
        <f>+I70+F70+C70+L70</f>
        <v>0</v>
      </c>
      <c r="O70" s="129">
        <f>J70+G70+D70+M70</f>
        <v>0</v>
      </c>
    </row>
    <row r="71" spans="1:15" ht="8.25" customHeight="1">
      <c r="A71" s="122" t="s">
        <v>7</v>
      </c>
      <c r="B71" s="130"/>
      <c r="C71" s="131"/>
      <c r="D71" s="132"/>
      <c r="E71" s="130"/>
      <c r="F71" s="131"/>
      <c r="G71" s="132"/>
      <c r="H71" s="130"/>
      <c r="I71" s="131"/>
      <c r="J71" s="132"/>
      <c r="K71" s="160"/>
      <c r="L71" s="124"/>
      <c r="M71" s="125">
        <f>K71*L71</f>
        <v>0</v>
      </c>
      <c r="N71" s="124">
        <f>+I71+F71+C71+L71</f>
        <v>0</v>
      </c>
      <c r="O71" s="129">
        <f>J71+G71+D71+M71</f>
        <v>0</v>
      </c>
    </row>
    <row r="72" spans="1:15" ht="8.25" customHeight="1" thickBot="1">
      <c r="A72" s="156" t="s">
        <v>7</v>
      </c>
      <c r="B72" s="130"/>
      <c r="C72" s="131"/>
      <c r="D72" s="132"/>
      <c r="E72" s="130"/>
      <c r="F72" s="131"/>
      <c r="G72" s="132"/>
      <c r="H72" s="130"/>
      <c r="I72" s="131"/>
      <c r="J72" s="132"/>
      <c r="K72" s="161"/>
      <c r="L72" s="135"/>
      <c r="M72" s="136">
        <f>K72*L72</f>
        <v>0</v>
      </c>
      <c r="N72" s="135">
        <f>+I72+F72+C72+L72</f>
        <v>0</v>
      </c>
      <c r="O72" s="137">
        <f>J72+G72+D72+M72</f>
        <v>0</v>
      </c>
    </row>
    <row r="73" spans="1:15" ht="15.95" customHeight="1" thickTop="1" thickBot="1">
      <c r="A73" s="139" t="s">
        <v>8</v>
      </c>
      <c r="B73" s="143"/>
      <c r="C73" s="144"/>
      <c r="D73" s="145"/>
      <c r="E73" s="143"/>
      <c r="F73" s="144"/>
      <c r="G73" s="145"/>
      <c r="H73" s="143"/>
      <c r="I73" s="144"/>
      <c r="J73" s="145"/>
      <c r="K73" s="140"/>
      <c r="L73" s="141">
        <f>SUM(L69:L72)</f>
        <v>0</v>
      </c>
      <c r="M73" s="142">
        <f>SUM(M69:M72)</f>
        <v>0</v>
      </c>
      <c r="N73" s="141">
        <f>SUM(N69:N72)</f>
        <v>0</v>
      </c>
      <c r="O73" s="146">
        <f>SUM(O69:O72)</f>
        <v>0</v>
      </c>
    </row>
    <row r="74" spans="1:15" ht="15.95" customHeight="1">
      <c r="A74" s="300" t="s">
        <v>65</v>
      </c>
      <c r="B74" s="304"/>
      <c r="C74" s="304"/>
      <c r="D74" s="304"/>
      <c r="E74" s="304"/>
      <c r="F74" s="304"/>
      <c r="G74" s="304"/>
      <c r="H74" s="304"/>
      <c r="I74" s="304"/>
      <c r="J74" s="304"/>
      <c r="K74" s="304"/>
      <c r="L74" s="304"/>
      <c r="M74" s="304"/>
      <c r="N74" s="304"/>
      <c r="O74" s="305"/>
    </row>
    <row r="75" spans="1:15" ht="9" customHeight="1">
      <c r="A75" s="122" t="s">
        <v>7</v>
      </c>
      <c r="B75" s="130"/>
      <c r="C75" s="131"/>
      <c r="D75" s="132"/>
      <c r="E75" s="130"/>
      <c r="F75" s="131"/>
      <c r="G75" s="132"/>
      <c r="H75" s="130"/>
      <c r="I75" s="131"/>
      <c r="J75" s="132"/>
      <c r="K75" s="160"/>
      <c r="L75" s="124"/>
      <c r="M75" s="125">
        <f>K75*L75</f>
        <v>0</v>
      </c>
      <c r="N75" s="124">
        <f>+I75+F75+C75+L75</f>
        <v>0</v>
      </c>
      <c r="O75" s="129">
        <f>J75+G75+D75+M75</f>
        <v>0</v>
      </c>
    </row>
    <row r="76" spans="1:15" ht="9" customHeight="1">
      <c r="A76" s="122" t="s">
        <v>7</v>
      </c>
      <c r="B76" s="130"/>
      <c r="C76" s="131"/>
      <c r="D76" s="132"/>
      <c r="E76" s="130"/>
      <c r="F76" s="131"/>
      <c r="G76" s="132"/>
      <c r="H76" s="130"/>
      <c r="I76" s="131"/>
      <c r="J76" s="132"/>
      <c r="K76" s="160"/>
      <c r="L76" s="124"/>
      <c r="M76" s="125">
        <f>K76*L76</f>
        <v>0</v>
      </c>
      <c r="N76" s="124">
        <f>+I76+F76+C76+L76</f>
        <v>0</v>
      </c>
      <c r="O76" s="129">
        <f>J76+G76+D76+M76</f>
        <v>0</v>
      </c>
    </row>
    <row r="77" spans="1:15" ht="9" customHeight="1">
      <c r="A77" s="122" t="s">
        <v>7</v>
      </c>
      <c r="B77" s="130"/>
      <c r="C77" s="131"/>
      <c r="D77" s="132"/>
      <c r="E77" s="130"/>
      <c r="F77" s="131"/>
      <c r="G77" s="132"/>
      <c r="H77" s="130"/>
      <c r="I77" s="131"/>
      <c r="J77" s="132"/>
      <c r="K77" s="160"/>
      <c r="L77" s="124"/>
      <c r="M77" s="125">
        <f>K77*L77</f>
        <v>0</v>
      </c>
      <c r="N77" s="124">
        <f>+I77+F77+C77+L77</f>
        <v>0</v>
      </c>
      <c r="O77" s="129">
        <f>J77+G77+D77+M77</f>
        <v>0</v>
      </c>
    </row>
    <row r="78" spans="1:15" ht="9" customHeight="1" thickBot="1">
      <c r="A78" s="156" t="s">
        <v>7</v>
      </c>
      <c r="B78" s="130"/>
      <c r="C78" s="131"/>
      <c r="D78" s="132"/>
      <c r="E78" s="130"/>
      <c r="F78" s="131"/>
      <c r="G78" s="132"/>
      <c r="H78" s="130"/>
      <c r="I78" s="131"/>
      <c r="J78" s="132"/>
      <c r="K78" s="161"/>
      <c r="L78" s="135"/>
      <c r="M78" s="136">
        <f>K78*L78</f>
        <v>0</v>
      </c>
      <c r="N78" s="135">
        <f>+I78+F78+C78+L78</f>
        <v>0</v>
      </c>
      <c r="O78" s="137">
        <f>J78+G78+D78+M78</f>
        <v>0</v>
      </c>
    </row>
    <row r="79" spans="1:15" ht="15.95" customHeight="1" thickTop="1" thickBot="1">
      <c r="A79" s="139" t="s">
        <v>8</v>
      </c>
      <c r="B79" s="143"/>
      <c r="C79" s="144"/>
      <c r="D79" s="145"/>
      <c r="E79" s="143"/>
      <c r="F79" s="144"/>
      <c r="G79" s="145"/>
      <c r="H79" s="143"/>
      <c r="I79" s="144"/>
      <c r="J79" s="145"/>
      <c r="K79" s="140"/>
      <c r="L79" s="141">
        <f>SUM(L75:L78)</f>
        <v>0</v>
      </c>
      <c r="M79" s="142">
        <f>SUM(M75:M78)</f>
        <v>0</v>
      </c>
      <c r="N79" s="141">
        <f>SUM(N75:N78)</f>
        <v>0</v>
      </c>
      <c r="O79" s="146">
        <f>SUM(O75:O78)</f>
        <v>0</v>
      </c>
    </row>
    <row r="80" spans="1:15" ht="15.95" customHeight="1">
      <c r="A80" s="300" t="s">
        <v>11</v>
      </c>
      <c r="B80" s="301"/>
      <c r="C80" s="301"/>
      <c r="D80" s="301"/>
      <c r="E80" s="301"/>
      <c r="F80" s="301"/>
      <c r="G80" s="301"/>
      <c r="H80" s="301"/>
      <c r="I80" s="301"/>
      <c r="J80" s="301"/>
      <c r="K80" s="302"/>
      <c r="L80" s="302"/>
      <c r="M80" s="302"/>
      <c r="N80" s="301"/>
      <c r="O80" s="303"/>
    </row>
    <row r="81" spans="1:15" ht="9" customHeight="1">
      <c r="A81" s="122" t="s">
        <v>7</v>
      </c>
      <c r="B81" s="123"/>
      <c r="C81" s="124"/>
      <c r="D81" s="125">
        <f>B81*C81</f>
        <v>0</v>
      </c>
      <c r="E81" s="123"/>
      <c r="F81" s="124"/>
      <c r="G81" s="125">
        <f>E81*F81</f>
        <v>0</v>
      </c>
      <c r="H81" s="123"/>
      <c r="I81" s="124"/>
      <c r="J81" s="125">
        <f>H81*I81</f>
        <v>0</v>
      </c>
      <c r="K81" s="130"/>
      <c r="L81" s="131"/>
      <c r="M81" s="132"/>
      <c r="N81" s="124">
        <f>+I81+F81+C81+L81</f>
        <v>0</v>
      </c>
      <c r="O81" s="129">
        <f>J81+G81+D81+M81</f>
        <v>0</v>
      </c>
    </row>
    <row r="82" spans="1:15" ht="9" customHeight="1">
      <c r="A82" s="122" t="s">
        <v>7</v>
      </c>
      <c r="B82" s="123"/>
      <c r="C82" s="124"/>
      <c r="D82" s="175">
        <f>B82*C82</f>
        <v>0</v>
      </c>
      <c r="E82" s="123"/>
      <c r="F82" s="124"/>
      <c r="G82" s="175">
        <f>E82*F82</f>
        <v>0</v>
      </c>
      <c r="H82" s="123"/>
      <c r="I82" s="124"/>
      <c r="J82" s="175">
        <f>H82*I82</f>
        <v>0</v>
      </c>
      <c r="K82" s="130"/>
      <c r="L82" s="131"/>
      <c r="M82" s="132"/>
      <c r="N82" s="180">
        <f>+I82+F82+C82+L82</f>
        <v>0</v>
      </c>
      <c r="O82" s="182">
        <f>J82+G82+D82+M82</f>
        <v>0</v>
      </c>
    </row>
    <row r="83" spans="1:15" ht="9" customHeight="1">
      <c r="A83" s="122" t="s">
        <v>7</v>
      </c>
      <c r="B83" s="123"/>
      <c r="C83" s="124"/>
      <c r="D83" s="175">
        <f>B83*C83</f>
        <v>0</v>
      </c>
      <c r="E83" s="123"/>
      <c r="F83" s="124"/>
      <c r="G83" s="175">
        <f>E83*F83</f>
        <v>0</v>
      </c>
      <c r="H83" s="123"/>
      <c r="I83" s="124"/>
      <c r="J83" s="175">
        <f>H83*I83</f>
        <v>0</v>
      </c>
      <c r="K83" s="130"/>
      <c r="L83" s="131"/>
      <c r="M83" s="132"/>
      <c r="N83" s="180">
        <f>+I83+F83+C83+L83</f>
        <v>0</v>
      </c>
      <c r="O83" s="182">
        <f>J83+G83+D83+M83</f>
        <v>0</v>
      </c>
    </row>
    <row r="84" spans="1:15" ht="9" customHeight="1" thickBot="1">
      <c r="A84" s="133" t="s">
        <v>7</v>
      </c>
      <c r="B84" s="134"/>
      <c r="C84" s="135"/>
      <c r="D84" s="176">
        <f>B84*C84</f>
        <v>0</v>
      </c>
      <c r="E84" s="134"/>
      <c r="F84" s="135"/>
      <c r="G84" s="176">
        <f>E84*F84</f>
        <v>0</v>
      </c>
      <c r="H84" s="134"/>
      <c r="I84" s="135"/>
      <c r="J84" s="176">
        <f>H84*I84</f>
        <v>0</v>
      </c>
      <c r="K84" s="130"/>
      <c r="L84" s="131"/>
      <c r="M84" s="132"/>
      <c r="N84" s="181">
        <f>+I84+F84+C84+L84</f>
        <v>0</v>
      </c>
      <c r="O84" s="183">
        <f>J84+G84+D84+M84</f>
        <v>0</v>
      </c>
    </row>
    <row r="85" spans="1:15" ht="15.95" customHeight="1" thickTop="1" thickBot="1">
      <c r="A85" s="139" t="s">
        <v>8</v>
      </c>
      <c r="B85" s="140"/>
      <c r="C85" s="179">
        <f>SUM(C81:C84)</f>
        <v>0</v>
      </c>
      <c r="D85" s="177">
        <f>SUM(D81:D84)</f>
        <v>0</v>
      </c>
      <c r="E85" s="140"/>
      <c r="F85" s="179">
        <f>SUM(F81:F84)</f>
        <v>0</v>
      </c>
      <c r="G85" s="177">
        <f>SUM(G81:G84)</f>
        <v>0</v>
      </c>
      <c r="H85" s="140"/>
      <c r="I85" s="179">
        <f>SUM(I81:I84)</f>
        <v>0</v>
      </c>
      <c r="J85" s="177">
        <f>SUM(J81:J84)</f>
        <v>0</v>
      </c>
      <c r="K85" s="143"/>
      <c r="L85" s="144"/>
      <c r="M85" s="145"/>
      <c r="N85" s="179">
        <f>SUM(N81:N84)</f>
        <v>0</v>
      </c>
      <c r="O85" s="184">
        <f>SUM(O81:O84)</f>
        <v>0</v>
      </c>
    </row>
    <row r="86" spans="1:15" ht="15.95" customHeight="1" thickTop="1" thickBot="1">
      <c r="A86" s="162" t="s">
        <v>68</v>
      </c>
      <c r="B86" s="163"/>
      <c r="C86" s="178">
        <f>C85+C79+C73+C67+C61+C55+C49+C43+C36+C30+C24+C18+C12</f>
        <v>0</v>
      </c>
      <c r="D86" s="178">
        <f>D85+D79+D73+D67+D61+D55+D49+D43+D36+D30+D24+D18+D12</f>
        <v>0</v>
      </c>
      <c r="E86" s="140"/>
      <c r="F86" s="178">
        <f>F85+F79+F73+F67+F61+F55+F49+F43+F36+F30+F24+F18+F12</f>
        <v>0</v>
      </c>
      <c r="G86" s="178">
        <f>G85+G79+G73+G67+G61+G55+G49+G43+G36+G30+G24+G18+G12</f>
        <v>0</v>
      </c>
      <c r="H86" s="140"/>
      <c r="I86" s="178">
        <f>I85+I79+I73+I67+I61+I55+I49+I43+I36+I30+I24+I18+I12</f>
        <v>0</v>
      </c>
      <c r="J86" s="178">
        <f>J85+J79+J73+J67+J61+J55+J49+J43+J36+J30+J24+J18+J12</f>
        <v>0</v>
      </c>
      <c r="K86" s="140"/>
      <c r="L86" s="178">
        <f>L85+L79+L73+L67+L61+L55+L49+L43+L36+L30+L24+L18+L12</f>
        <v>0</v>
      </c>
      <c r="M86" s="178">
        <f>M85+M79+M73+M67+M61+M55+M49+M43+M36+M30+M24+M18+M12</f>
        <v>0</v>
      </c>
      <c r="N86" s="178">
        <f>N85+N79+N73+N67+N61+N55+N49+N43+N36+N30+N24+N18+N12</f>
        <v>0</v>
      </c>
      <c r="O86" s="178">
        <f>O85+O79+O73+O67+O61+O55+O49+O43+O36+O30+O24+O18+O12</f>
        <v>0</v>
      </c>
    </row>
    <row r="87" spans="1:15" ht="15.95" customHeight="1" thickBot="1">
      <c r="A87" s="297" t="s">
        <v>69</v>
      </c>
      <c r="B87" s="298"/>
      <c r="C87" s="298"/>
      <c r="D87" s="298"/>
      <c r="E87" s="298"/>
      <c r="F87" s="298"/>
      <c r="G87" s="298"/>
      <c r="H87" s="298"/>
      <c r="I87" s="298"/>
      <c r="J87" s="298"/>
      <c r="K87" s="298"/>
      <c r="L87" s="298"/>
      <c r="M87" s="298"/>
      <c r="N87" s="298"/>
      <c r="O87" s="299"/>
    </row>
    <row r="88" spans="1:15" ht="18.75" customHeight="1" thickBot="1">
      <c r="A88" s="164" t="s">
        <v>70</v>
      </c>
      <c r="B88" s="130"/>
      <c r="C88" s="159"/>
      <c r="D88" s="165">
        <v>0</v>
      </c>
      <c r="E88" s="166"/>
      <c r="F88" s="159"/>
      <c r="G88" s="165">
        <v>0</v>
      </c>
      <c r="H88" s="130"/>
      <c r="I88" s="159"/>
      <c r="J88" s="165">
        <v>0</v>
      </c>
      <c r="K88" s="130"/>
      <c r="L88" s="131"/>
      <c r="M88" s="185">
        <v>0</v>
      </c>
      <c r="N88" s="167"/>
      <c r="O88" s="187">
        <f>M88+J88+G88+D88</f>
        <v>0</v>
      </c>
    </row>
    <row r="89" spans="1:15" ht="15.95" customHeight="1" thickBot="1">
      <c r="A89" s="164" t="s">
        <v>71</v>
      </c>
      <c r="B89" s="130"/>
      <c r="C89" s="159"/>
      <c r="D89" s="165">
        <v>0</v>
      </c>
      <c r="E89" s="166"/>
      <c r="F89" s="159"/>
      <c r="G89" s="165">
        <v>0</v>
      </c>
      <c r="H89" s="130"/>
      <c r="I89" s="159"/>
      <c r="J89" s="165">
        <v>0</v>
      </c>
      <c r="K89" s="130"/>
      <c r="L89" s="131"/>
      <c r="M89" s="185">
        <v>0</v>
      </c>
      <c r="N89" s="167"/>
      <c r="O89" s="187">
        <f>M89+J89+G89+D89</f>
        <v>0</v>
      </c>
    </row>
    <row r="90" spans="1:15" ht="15.95" customHeight="1" thickTop="1" thickBot="1">
      <c r="A90" s="168" t="s">
        <v>67</v>
      </c>
      <c r="B90" s="169"/>
      <c r="C90" s="169"/>
      <c r="D90" s="186">
        <f>D89+D88+D86</f>
        <v>0</v>
      </c>
      <c r="E90" s="170"/>
      <c r="F90" s="169"/>
      <c r="G90" s="186">
        <f>G89+G88+G86</f>
        <v>0</v>
      </c>
      <c r="H90" s="170"/>
      <c r="I90" s="169"/>
      <c r="J90" s="186">
        <f>J89+J88+J86</f>
        <v>0</v>
      </c>
      <c r="K90" s="170"/>
      <c r="L90" s="169"/>
      <c r="M90" s="186">
        <f>M89+M88+M86</f>
        <v>0</v>
      </c>
      <c r="N90" s="169"/>
      <c r="O90" s="188">
        <f>M90+J90+G90+D90</f>
        <v>0</v>
      </c>
    </row>
    <row r="91" spans="1:15" ht="15.95" customHeight="1" thickTop="1" thickBot="1">
      <c r="A91" s="171"/>
      <c r="B91" s="171"/>
      <c r="C91" s="171"/>
      <c r="D91" s="171"/>
      <c r="E91" s="171"/>
      <c r="F91" s="171"/>
      <c r="G91" s="171"/>
      <c r="H91" s="171"/>
      <c r="I91" s="171"/>
      <c r="J91" s="171"/>
      <c r="K91" s="171"/>
      <c r="L91" s="171"/>
      <c r="M91" s="171"/>
      <c r="N91" s="171"/>
      <c r="O91" s="171"/>
    </row>
    <row r="92" spans="1:15" ht="15.95" customHeight="1" thickTop="1" thickBot="1">
      <c r="A92" s="329" t="s">
        <v>58</v>
      </c>
      <c r="B92" s="276"/>
      <c r="C92" s="276"/>
      <c r="D92" s="276"/>
      <c r="E92" s="276"/>
      <c r="F92" s="276"/>
      <c r="G92" s="276"/>
      <c r="H92" s="276"/>
      <c r="I92" s="276"/>
      <c r="J92" s="276"/>
      <c r="K92" s="276"/>
      <c r="L92" s="276"/>
      <c r="M92" s="276"/>
      <c r="N92" s="276"/>
      <c r="O92" s="172">
        <v>0</v>
      </c>
    </row>
    <row r="93" spans="1:15" ht="15" customHeight="1" thickBot="1">
      <c r="A93" s="327" t="s">
        <v>54</v>
      </c>
      <c r="B93" s="328"/>
      <c r="C93" s="328"/>
      <c r="D93" s="328"/>
      <c r="E93" s="328"/>
      <c r="F93" s="328"/>
      <c r="G93" s="328"/>
      <c r="H93" s="328"/>
      <c r="I93" s="328"/>
      <c r="J93" s="328"/>
      <c r="K93" s="328"/>
      <c r="L93" s="328"/>
      <c r="M93" s="328"/>
      <c r="N93" s="328"/>
      <c r="O93" s="173">
        <v>0</v>
      </c>
    </row>
    <row r="94" spans="1:15" ht="15.95" customHeight="1" thickBot="1">
      <c r="A94" s="327" t="s">
        <v>54</v>
      </c>
      <c r="B94" s="328"/>
      <c r="C94" s="328"/>
      <c r="D94" s="328"/>
      <c r="E94" s="328"/>
      <c r="F94" s="328"/>
      <c r="G94" s="328"/>
      <c r="H94" s="328"/>
      <c r="I94" s="328"/>
      <c r="J94" s="328"/>
      <c r="K94" s="328"/>
      <c r="L94" s="328"/>
      <c r="M94" s="328"/>
      <c r="N94" s="328"/>
      <c r="O94" s="173">
        <v>0</v>
      </c>
    </row>
    <row r="95" spans="1:15" ht="15.95" customHeight="1" thickBot="1">
      <c r="A95" s="327" t="s">
        <v>54</v>
      </c>
      <c r="B95" s="328"/>
      <c r="C95" s="328"/>
      <c r="D95" s="328"/>
      <c r="E95" s="328"/>
      <c r="F95" s="328"/>
      <c r="G95" s="328"/>
      <c r="H95" s="328"/>
      <c r="I95" s="328"/>
      <c r="J95" s="328"/>
      <c r="K95" s="328"/>
      <c r="L95" s="328"/>
      <c r="M95" s="328"/>
      <c r="N95" s="328"/>
      <c r="O95" s="173">
        <v>0</v>
      </c>
    </row>
    <row r="96" spans="1:15" ht="15.95" customHeight="1" thickBot="1">
      <c r="A96" s="325" t="s">
        <v>54</v>
      </c>
      <c r="B96" s="326"/>
      <c r="C96" s="326"/>
      <c r="D96" s="326"/>
      <c r="E96" s="326"/>
      <c r="F96" s="326"/>
      <c r="G96" s="326"/>
      <c r="H96" s="326"/>
      <c r="I96" s="326"/>
      <c r="J96" s="326"/>
      <c r="K96" s="326"/>
      <c r="L96" s="326"/>
      <c r="M96" s="326"/>
      <c r="N96" s="326"/>
      <c r="O96" s="174">
        <v>0</v>
      </c>
    </row>
    <row r="97" ht="9.75" thickTop="1"/>
  </sheetData>
  <sheetProtection password="DBD8" sheet="1" objects="1" scenarios="1"/>
  <customSheetViews>
    <customSheetView guid="{92F2E01C-01A2-403A-8873-D01AEA0DB1D4}" scale="85" showRuler="0" topLeftCell="A63">
      <selection activeCell="Q102" sqref="Q102"/>
      <pageMargins left="0.75" right="0.75" top="1" bottom="1" header="0.5" footer="0.5"/>
      <pageSetup orientation="landscape" horizontalDpi="300" verticalDpi="300" r:id="rId1"/>
      <headerFooter alignWithMargins="0"/>
    </customSheetView>
    <customSheetView guid="{7C78500C-BC4F-4126-BFD4-9D3611415081}" scale="85" showRuler="0" topLeftCell="A98">
      <selection activeCell="A111" sqref="A111:N111"/>
      <pageMargins left="0.75" right="0.75" top="1" bottom="1" header="0.5" footer="0.5"/>
      <pageSetup orientation="landscape" horizontalDpi="300" verticalDpi="300" r:id="rId2"/>
      <headerFooter alignWithMargins="0"/>
    </customSheetView>
    <customSheetView guid="{EB9C43A8-A900-4245-8F92-FD6EC56B9BBF}" showPageBreaks="1" showRuler="0">
      <selection activeCell="Q22" sqref="Q22"/>
      <pageMargins left="0.75" right="0.75" top="1" bottom="1" header="0.5" footer="0.5"/>
      <pageSetup orientation="landscape" horizontalDpi="300" verticalDpi="300" r:id="rId3"/>
      <headerFooter alignWithMargins="0"/>
    </customSheetView>
  </customSheetViews>
  <mergeCells count="28">
    <mergeCell ref="A96:N96"/>
    <mergeCell ref="A95:N95"/>
    <mergeCell ref="A93:N93"/>
    <mergeCell ref="A94:N94"/>
    <mergeCell ref="A92:N92"/>
    <mergeCell ref="A7:O7"/>
    <mergeCell ref="A44:O44"/>
    <mergeCell ref="A31:O31"/>
    <mergeCell ref="A37:O37"/>
    <mergeCell ref="O5:O6"/>
    <mergeCell ref="H5:J5"/>
    <mergeCell ref="N5:N6"/>
    <mergeCell ref="A5:A6"/>
    <mergeCell ref="B5:D5"/>
    <mergeCell ref="E5:G5"/>
    <mergeCell ref="A25:O25"/>
    <mergeCell ref="A1:O1"/>
    <mergeCell ref="A2:O2"/>
    <mergeCell ref="A3:O3"/>
    <mergeCell ref="A4:O4"/>
    <mergeCell ref="K5:M5"/>
    <mergeCell ref="A87:O87"/>
    <mergeCell ref="A80:O80"/>
    <mergeCell ref="A62:O62"/>
    <mergeCell ref="A50:O50"/>
    <mergeCell ref="A56:O56"/>
    <mergeCell ref="A68:O68"/>
    <mergeCell ref="A74:O74"/>
  </mergeCells>
  <phoneticPr fontId="0" type="noConversion"/>
  <printOptions horizontalCentered="1"/>
  <pageMargins left="0.75" right="0.75" top="1" bottom="1" header="0.5" footer="0.5"/>
  <pageSetup orientation="landscape" horizontalDpi="300" verticalDpi="300" r:id="rId4"/>
  <headerFooter alignWithMargins="0">
    <oddHeader>&amp;F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workbookViewId="0">
      <selection activeCell="C34" sqref="C34"/>
    </sheetView>
  </sheetViews>
  <sheetFormatPr defaultColWidth="8.85546875" defaultRowHeight="12.75"/>
  <cols>
    <col min="1" max="1" width="17.140625" style="11" customWidth="1"/>
    <col min="2" max="16384" width="8.85546875" style="11"/>
  </cols>
  <sheetData>
    <row r="1" spans="1:15" ht="32.450000000000003" customHeight="1" thickTop="1">
      <c r="A1" s="339" t="s">
        <v>91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1"/>
    </row>
    <row r="2" spans="1:15" ht="20.45" customHeight="1">
      <c r="A2" s="342" t="s">
        <v>90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4"/>
    </row>
    <row r="3" spans="1:15" ht="13.5" thickBot="1">
      <c r="A3" s="345" t="s">
        <v>89</v>
      </c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346"/>
      <c r="O3" s="347"/>
    </row>
    <row r="4" spans="1:15" ht="13.5" thickBot="1">
      <c r="A4" s="348" t="s">
        <v>0</v>
      </c>
      <c r="B4" s="350" t="s">
        <v>88</v>
      </c>
      <c r="C4" s="351"/>
      <c r="D4" s="352"/>
      <c r="E4" s="353" t="s">
        <v>87</v>
      </c>
      <c r="F4" s="351"/>
      <c r="G4" s="352"/>
      <c r="H4" s="353" t="s">
        <v>86</v>
      </c>
      <c r="I4" s="351"/>
      <c r="J4" s="352"/>
      <c r="K4" s="353" t="s">
        <v>85</v>
      </c>
      <c r="L4" s="351"/>
      <c r="M4" s="352"/>
      <c r="N4" s="354" t="s">
        <v>6</v>
      </c>
      <c r="O4" s="356" t="s">
        <v>5</v>
      </c>
    </row>
    <row r="5" spans="1:15" ht="13.5" thickBot="1">
      <c r="A5" s="349"/>
      <c r="B5" s="189" t="s">
        <v>3</v>
      </c>
      <c r="C5" s="189" t="s">
        <v>4</v>
      </c>
      <c r="D5" s="190" t="s">
        <v>1</v>
      </c>
      <c r="E5" s="191" t="s">
        <v>3</v>
      </c>
      <c r="F5" s="189" t="s">
        <v>4</v>
      </c>
      <c r="G5" s="190" t="s">
        <v>1</v>
      </c>
      <c r="H5" s="191" t="s">
        <v>3</v>
      </c>
      <c r="I5" s="189" t="s">
        <v>4</v>
      </c>
      <c r="J5" s="190" t="s">
        <v>1</v>
      </c>
      <c r="K5" s="191" t="s">
        <v>3</v>
      </c>
      <c r="L5" s="189" t="s">
        <v>4</v>
      </c>
      <c r="M5" s="190" t="s">
        <v>1</v>
      </c>
      <c r="N5" s="355"/>
      <c r="O5" s="357"/>
    </row>
    <row r="6" spans="1:15">
      <c r="A6" s="330" t="s">
        <v>22</v>
      </c>
      <c r="B6" s="331"/>
      <c r="C6" s="331"/>
      <c r="D6" s="331"/>
      <c r="E6" s="331"/>
      <c r="F6" s="331"/>
      <c r="G6" s="331"/>
      <c r="H6" s="331"/>
      <c r="I6" s="331"/>
      <c r="J6" s="331"/>
      <c r="K6" s="331"/>
      <c r="L6" s="331"/>
      <c r="M6" s="331"/>
      <c r="N6" s="331"/>
      <c r="O6" s="334"/>
    </row>
    <row r="7" spans="1:15">
      <c r="A7" s="192" t="s">
        <v>7</v>
      </c>
      <c r="B7" s="193"/>
      <c r="C7" s="194"/>
      <c r="D7" s="216">
        <f t="shared" ref="D7:D13" si="0">B7*C7</f>
        <v>0</v>
      </c>
      <c r="E7" s="196"/>
      <c r="F7" s="194"/>
      <c r="G7" s="216">
        <f t="shared" ref="G7:G13" si="1">E7*F7</f>
        <v>0</v>
      </c>
      <c r="H7" s="196"/>
      <c r="I7" s="194"/>
      <c r="J7" s="216">
        <f t="shared" ref="J7:J13" si="2">H7*I7</f>
        <v>0</v>
      </c>
      <c r="K7" s="196"/>
      <c r="L7" s="194"/>
      <c r="M7" s="216">
        <f t="shared" ref="M7:M13" si="3">K7*L7</f>
        <v>0</v>
      </c>
      <c r="N7" s="220">
        <f t="shared" ref="N7:N13" si="4">+I7+F7+C7</f>
        <v>0</v>
      </c>
      <c r="O7" s="221">
        <f>J7+G7+D7</f>
        <v>0</v>
      </c>
    </row>
    <row r="8" spans="1:15">
      <c r="A8" s="192" t="s">
        <v>7</v>
      </c>
      <c r="B8" s="193"/>
      <c r="C8" s="194"/>
      <c r="D8" s="216">
        <f t="shared" si="0"/>
        <v>0</v>
      </c>
      <c r="E8" s="196"/>
      <c r="F8" s="194"/>
      <c r="G8" s="216">
        <f t="shared" si="1"/>
        <v>0</v>
      </c>
      <c r="H8" s="196"/>
      <c r="I8" s="194"/>
      <c r="J8" s="216">
        <f t="shared" si="2"/>
        <v>0</v>
      </c>
      <c r="K8" s="196"/>
      <c r="L8" s="194"/>
      <c r="M8" s="216">
        <f t="shared" si="3"/>
        <v>0</v>
      </c>
      <c r="N8" s="220">
        <f t="shared" si="4"/>
        <v>0</v>
      </c>
      <c r="O8" s="221">
        <f>+J8+G8+D8</f>
        <v>0</v>
      </c>
    </row>
    <row r="9" spans="1:15">
      <c r="A9" s="192" t="s">
        <v>7</v>
      </c>
      <c r="B9" s="193"/>
      <c r="C9" s="194"/>
      <c r="D9" s="216">
        <f t="shared" si="0"/>
        <v>0</v>
      </c>
      <c r="E9" s="196"/>
      <c r="F9" s="194"/>
      <c r="G9" s="216">
        <f t="shared" si="1"/>
        <v>0</v>
      </c>
      <c r="H9" s="196"/>
      <c r="I9" s="194"/>
      <c r="J9" s="216">
        <f t="shared" si="2"/>
        <v>0</v>
      </c>
      <c r="K9" s="196"/>
      <c r="L9" s="194"/>
      <c r="M9" s="216">
        <f t="shared" si="3"/>
        <v>0</v>
      </c>
      <c r="N9" s="220">
        <f t="shared" si="4"/>
        <v>0</v>
      </c>
      <c r="O9" s="221">
        <f>+J9+G9+D9</f>
        <v>0</v>
      </c>
    </row>
    <row r="10" spans="1:15">
      <c r="A10" s="192" t="s">
        <v>7</v>
      </c>
      <c r="B10" s="193"/>
      <c r="C10" s="194"/>
      <c r="D10" s="216">
        <f t="shared" si="0"/>
        <v>0</v>
      </c>
      <c r="E10" s="196"/>
      <c r="F10" s="194"/>
      <c r="G10" s="216">
        <f t="shared" si="1"/>
        <v>0</v>
      </c>
      <c r="H10" s="196"/>
      <c r="I10" s="194"/>
      <c r="J10" s="216">
        <f t="shared" si="2"/>
        <v>0</v>
      </c>
      <c r="K10" s="196"/>
      <c r="L10" s="194"/>
      <c r="M10" s="216">
        <f t="shared" si="3"/>
        <v>0</v>
      </c>
      <c r="N10" s="220">
        <f t="shared" si="4"/>
        <v>0</v>
      </c>
      <c r="O10" s="221">
        <f>+J10+G10+D10</f>
        <v>0</v>
      </c>
    </row>
    <row r="11" spans="1:15">
      <c r="A11" s="192" t="s">
        <v>7</v>
      </c>
      <c r="B11" s="193"/>
      <c r="C11" s="194"/>
      <c r="D11" s="216">
        <f t="shared" si="0"/>
        <v>0</v>
      </c>
      <c r="E11" s="196"/>
      <c r="F11" s="194"/>
      <c r="G11" s="216">
        <f t="shared" si="1"/>
        <v>0</v>
      </c>
      <c r="H11" s="196"/>
      <c r="I11" s="194"/>
      <c r="J11" s="216">
        <f t="shared" si="2"/>
        <v>0</v>
      </c>
      <c r="K11" s="196"/>
      <c r="L11" s="194"/>
      <c r="M11" s="216">
        <f t="shared" si="3"/>
        <v>0</v>
      </c>
      <c r="N11" s="220">
        <f t="shared" si="4"/>
        <v>0</v>
      </c>
      <c r="O11" s="221">
        <f>J11+G11+D11</f>
        <v>0</v>
      </c>
    </row>
    <row r="12" spans="1:15">
      <c r="A12" s="192" t="s">
        <v>7</v>
      </c>
      <c r="B12" s="193"/>
      <c r="C12" s="194"/>
      <c r="D12" s="216">
        <f t="shared" si="0"/>
        <v>0</v>
      </c>
      <c r="E12" s="196"/>
      <c r="F12" s="194"/>
      <c r="G12" s="216">
        <f t="shared" si="1"/>
        <v>0</v>
      </c>
      <c r="H12" s="196"/>
      <c r="I12" s="194"/>
      <c r="J12" s="216">
        <f t="shared" si="2"/>
        <v>0</v>
      </c>
      <c r="K12" s="196"/>
      <c r="L12" s="194"/>
      <c r="M12" s="216">
        <f t="shared" si="3"/>
        <v>0</v>
      </c>
      <c r="N12" s="220">
        <f t="shared" si="4"/>
        <v>0</v>
      </c>
      <c r="O12" s="221">
        <f>J12+G12+D12</f>
        <v>0</v>
      </c>
    </row>
    <row r="13" spans="1:15" ht="13.5" thickBot="1">
      <c r="A13" s="197" t="s">
        <v>7</v>
      </c>
      <c r="B13" s="198"/>
      <c r="C13" s="199"/>
      <c r="D13" s="217">
        <f t="shared" si="0"/>
        <v>0</v>
      </c>
      <c r="E13" s="201"/>
      <c r="F13" s="199"/>
      <c r="G13" s="217">
        <f t="shared" si="1"/>
        <v>0</v>
      </c>
      <c r="H13" s="201"/>
      <c r="I13" s="199"/>
      <c r="J13" s="217">
        <f t="shared" si="2"/>
        <v>0</v>
      </c>
      <c r="K13" s="201"/>
      <c r="L13" s="199"/>
      <c r="M13" s="217">
        <f t="shared" si="3"/>
        <v>0</v>
      </c>
      <c r="N13" s="222">
        <f t="shared" si="4"/>
        <v>0</v>
      </c>
      <c r="O13" s="223">
        <f>J13+G13+D13</f>
        <v>0</v>
      </c>
    </row>
    <row r="14" spans="1:15" ht="14.25" thickTop="1" thickBot="1">
      <c r="A14" s="358" t="s">
        <v>8</v>
      </c>
      <c r="B14" s="359"/>
      <c r="C14" s="219">
        <f>SUM(C7:C13)</f>
        <v>0</v>
      </c>
      <c r="D14" s="218">
        <f>SUM(D7:D13)</f>
        <v>0</v>
      </c>
      <c r="E14" s="203"/>
      <c r="F14" s="219">
        <f>SUM(F7:F13)</f>
        <v>0</v>
      </c>
      <c r="G14" s="202">
        <f>SUM(G7:G13)</f>
        <v>0</v>
      </c>
      <c r="H14" s="203"/>
      <c r="I14" s="219">
        <f>SUM(I7:I13)</f>
        <v>0</v>
      </c>
      <c r="J14" s="218">
        <f>SUM(J7:J13)</f>
        <v>0</v>
      </c>
      <c r="K14" s="203"/>
      <c r="L14" s="219">
        <f>SUM(L7:L13)</f>
        <v>0</v>
      </c>
      <c r="M14" s="218">
        <f>SUM(M7:M13)</f>
        <v>0</v>
      </c>
      <c r="N14" s="224">
        <f>SUM(N7:N13)</f>
        <v>0</v>
      </c>
      <c r="O14" s="225">
        <f>SUM(O7:O13)</f>
        <v>0</v>
      </c>
    </row>
    <row r="15" spans="1:15">
      <c r="A15" s="330" t="s">
        <v>84</v>
      </c>
      <c r="B15" s="331"/>
      <c r="C15" s="331"/>
      <c r="D15" s="331"/>
      <c r="E15" s="333"/>
      <c r="F15" s="333"/>
      <c r="G15" s="331"/>
      <c r="H15" s="333"/>
      <c r="I15" s="333"/>
      <c r="J15" s="331"/>
      <c r="K15" s="333"/>
      <c r="L15" s="333"/>
      <c r="M15" s="333"/>
      <c r="N15" s="333"/>
      <c r="O15" s="334"/>
    </row>
    <row r="16" spans="1:15">
      <c r="A16" s="360"/>
      <c r="B16" s="361"/>
      <c r="C16" s="362"/>
      <c r="D16" s="195"/>
      <c r="E16" s="335"/>
      <c r="F16" s="336"/>
      <c r="G16" s="195"/>
      <c r="H16" s="335"/>
      <c r="I16" s="336"/>
      <c r="J16" s="195"/>
      <c r="K16" s="335"/>
      <c r="L16" s="336"/>
      <c r="M16" s="195"/>
      <c r="N16" s="336"/>
      <c r="O16" s="221">
        <f>J16+G16+D16</f>
        <v>0</v>
      </c>
    </row>
    <row r="17" spans="1:15">
      <c r="A17" s="360"/>
      <c r="B17" s="361"/>
      <c r="C17" s="362"/>
      <c r="D17" s="195"/>
      <c r="E17" s="335"/>
      <c r="F17" s="336"/>
      <c r="G17" s="195"/>
      <c r="H17" s="335"/>
      <c r="I17" s="336"/>
      <c r="J17" s="195"/>
      <c r="K17" s="335"/>
      <c r="L17" s="336"/>
      <c r="M17" s="195"/>
      <c r="N17" s="336"/>
      <c r="O17" s="221">
        <f>J17+G17+D17</f>
        <v>0</v>
      </c>
    </row>
    <row r="18" spans="1:15">
      <c r="A18" s="360"/>
      <c r="B18" s="361"/>
      <c r="C18" s="362"/>
      <c r="D18" s="195"/>
      <c r="E18" s="335"/>
      <c r="F18" s="336"/>
      <c r="G18" s="195"/>
      <c r="H18" s="335"/>
      <c r="I18" s="336"/>
      <c r="J18" s="195"/>
      <c r="K18" s="335"/>
      <c r="L18" s="336"/>
      <c r="M18" s="195"/>
      <c r="N18" s="336"/>
      <c r="O18" s="221">
        <f>J18+G18+D18</f>
        <v>0</v>
      </c>
    </row>
    <row r="19" spans="1:15">
      <c r="A19" s="360"/>
      <c r="B19" s="361"/>
      <c r="C19" s="362"/>
      <c r="D19" s="195"/>
      <c r="E19" s="335"/>
      <c r="F19" s="336"/>
      <c r="G19" s="195"/>
      <c r="H19" s="335"/>
      <c r="I19" s="336"/>
      <c r="J19" s="195"/>
      <c r="K19" s="335"/>
      <c r="L19" s="336"/>
      <c r="M19" s="195"/>
      <c r="N19" s="336"/>
      <c r="O19" s="221">
        <f>J19+G19+D19</f>
        <v>0</v>
      </c>
    </row>
    <row r="20" spans="1:15" ht="13.5" thickBot="1">
      <c r="A20" s="364"/>
      <c r="B20" s="365"/>
      <c r="C20" s="366"/>
      <c r="D20" s="200"/>
      <c r="E20" s="335"/>
      <c r="F20" s="336"/>
      <c r="G20" s="200"/>
      <c r="H20" s="335"/>
      <c r="I20" s="336"/>
      <c r="J20" s="200"/>
      <c r="K20" s="335"/>
      <c r="L20" s="336"/>
      <c r="M20" s="200"/>
      <c r="N20" s="336"/>
      <c r="O20" s="223">
        <f>J20+G20+D20</f>
        <v>0</v>
      </c>
    </row>
    <row r="21" spans="1:15" ht="14.25" thickTop="1" thickBot="1">
      <c r="A21" s="358" t="s">
        <v>8</v>
      </c>
      <c r="B21" s="367"/>
      <c r="C21" s="359"/>
      <c r="D21" s="218">
        <f>SUM(D16:D20)</f>
        <v>0</v>
      </c>
      <c r="E21" s="337"/>
      <c r="F21" s="338"/>
      <c r="G21" s="218">
        <f>SUM(G16:G20)</f>
        <v>0</v>
      </c>
      <c r="H21" s="337"/>
      <c r="I21" s="338"/>
      <c r="J21" s="218">
        <f>SUM(J16:J20)</f>
        <v>0</v>
      </c>
      <c r="K21" s="337"/>
      <c r="L21" s="338"/>
      <c r="M21" s="218">
        <f>SUM(M16:M20)</f>
        <v>0</v>
      </c>
      <c r="N21" s="363"/>
      <c r="O21" s="225">
        <f>SUM(O16:O20)</f>
        <v>0</v>
      </c>
    </row>
    <row r="22" spans="1:15">
      <c r="A22" s="330" t="s">
        <v>83</v>
      </c>
      <c r="B22" s="331"/>
      <c r="C22" s="331"/>
      <c r="D22" s="331"/>
      <c r="E22" s="332"/>
      <c r="F22" s="332"/>
      <c r="G22" s="331"/>
      <c r="H22" s="333"/>
      <c r="I22" s="333"/>
      <c r="J22" s="331"/>
      <c r="K22" s="333"/>
      <c r="L22" s="333"/>
      <c r="M22" s="333"/>
      <c r="N22" s="333"/>
      <c r="O22" s="334"/>
    </row>
    <row r="23" spans="1:15">
      <c r="A23" s="360"/>
      <c r="B23" s="361"/>
      <c r="C23" s="362"/>
      <c r="D23" s="195"/>
      <c r="E23" s="380"/>
      <c r="F23" s="381"/>
      <c r="G23" s="195"/>
      <c r="H23" s="380"/>
      <c r="I23" s="336"/>
      <c r="J23" s="195"/>
      <c r="K23" s="335"/>
      <c r="L23" s="336"/>
      <c r="M23" s="195"/>
      <c r="N23" s="336"/>
      <c r="O23" s="221">
        <f>J23+G23+D23</f>
        <v>0</v>
      </c>
    </row>
    <row r="24" spans="1:15">
      <c r="A24" s="360"/>
      <c r="B24" s="361"/>
      <c r="C24" s="362"/>
      <c r="D24" s="195"/>
      <c r="E24" s="382"/>
      <c r="F24" s="381"/>
      <c r="G24" s="195"/>
      <c r="H24" s="335"/>
      <c r="I24" s="336"/>
      <c r="J24" s="195"/>
      <c r="K24" s="335"/>
      <c r="L24" s="336"/>
      <c r="M24" s="195"/>
      <c r="N24" s="336"/>
      <c r="O24" s="221">
        <f>J24+G24+D24</f>
        <v>0</v>
      </c>
    </row>
    <row r="25" spans="1:15">
      <c r="A25" s="360"/>
      <c r="B25" s="361"/>
      <c r="C25" s="362"/>
      <c r="D25" s="195"/>
      <c r="E25" s="382"/>
      <c r="F25" s="381"/>
      <c r="G25" s="195"/>
      <c r="H25" s="335"/>
      <c r="I25" s="336"/>
      <c r="J25" s="195"/>
      <c r="K25" s="335"/>
      <c r="L25" s="336"/>
      <c r="M25" s="195"/>
      <c r="N25" s="336"/>
      <c r="O25" s="221">
        <f>J25+G25+D25</f>
        <v>0</v>
      </c>
    </row>
    <row r="26" spans="1:15">
      <c r="A26" s="360"/>
      <c r="B26" s="361"/>
      <c r="C26" s="362"/>
      <c r="D26" s="195"/>
      <c r="E26" s="382"/>
      <c r="F26" s="381"/>
      <c r="G26" s="195"/>
      <c r="H26" s="335"/>
      <c r="I26" s="336"/>
      <c r="J26" s="195"/>
      <c r="K26" s="335"/>
      <c r="L26" s="336"/>
      <c r="M26" s="195"/>
      <c r="N26" s="336"/>
      <c r="O26" s="221">
        <f>J26+G26+D26</f>
        <v>0</v>
      </c>
    </row>
    <row r="27" spans="1:15" ht="13.5" thickBot="1">
      <c r="A27" s="364"/>
      <c r="B27" s="365"/>
      <c r="C27" s="366"/>
      <c r="D27" s="200"/>
      <c r="E27" s="382"/>
      <c r="F27" s="381"/>
      <c r="G27" s="200"/>
      <c r="H27" s="335"/>
      <c r="I27" s="336"/>
      <c r="J27" s="200"/>
      <c r="K27" s="335"/>
      <c r="L27" s="336"/>
      <c r="M27" s="200"/>
      <c r="N27" s="336"/>
      <c r="O27" s="223">
        <f>J27+G27+D27</f>
        <v>0</v>
      </c>
    </row>
    <row r="28" spans="1:15" ht="14.25" thickTop="1" thickBot="1">
      <c r="A28" s="383" t="s">
        <v>8</v>
      </c>
      <c r="B28" s="384"/>
      <c r="C28" s="385"/>
      <c r="D28" s="218">
        <f>SUM(D23:D27)</f>
        <v>0</v>
      </c>
      <c r="E28" s="382"/>
      <c r="F28" s="381"/>
      <c r="G28" s="218">
        <f>SUM(G23:G27)</f>
        <v>0</v>
      </c>
      <c r="H28" s="335"/>
      <c r="I28" s="336"/>
      <c r="J28" s="218">
        <f>SUM(J23:J27)</f>
        <v>0</v>
      </c>
      <c r="K28" s="337"/>
      <c r="L28" s="338"/>
      <c r="M28" s="218">
        <f>SUM(M23:M27)</f>
        <v>0</v>
      </c>
      <c r="N28" s="336"/>
      <c r="O28" s="226">
        <f>SUM(O23:O27)</f>
        <v>0</v>
      </c>
    </row>
    <row r="29" spans="1:15">
      <c r="A29" s="330" t="s">
        <v>82</v>
      </c>
      <c r="B29" s="377"/>
      <c r="C29" s="377"/>
      <c r="D29" s="377"/>
      <c r="E29" s="378"/>
      <c r="F29" s="378"/>
      <c r="G29" s="377"/>
      <c r="H29" s="378"/>
      <c r="I29" s="378"/>
      <c r="J29" s="377"/>
      <c r="K29" s="378"/>
      <c r="L29" s="378"/>
      <c r="M29" s="377"/>
      <c r="N29" s="378"/>
      <c r="O29" s="379"/>
    </row>
    <row r="30" spans="1:15">
      <c r="A30" s="370"/>
      <c r="B30" s="371"/>
      <c r="C30" s="371"/>
      <c r="D30" s="204"/>
      <c r="E30" s="205"/>
      <c r="F30" s="206"/>
      <c r="G30" s="204"/>
      <c r="H30" s="207"/>
      <c r="I30" s="208"/>
      <c r="J30" s="204"/>
      <c r="K30" s="207"/>
      <c r="L30" s="208"/>
      <c r="M30" s="204"/>
      <c r="N30" s="208"/>
      <c r="O30" s="221">
        <f>J30+G30+D30</f>
        <v>0</v>
      </c>
    </row>
    <row r="31" spans="1:15">
      <c r="A31" s="370"/>
      <c r="B31" s="371"/>
      <c r="C31" s="371"/>
      <c r="D31" s="204"/>
      <c r="E31" s="205"/>
      <c r="F31" s="206"/>
      <c r="G31" s="204"/>
      <c r="H31" s="207"/>
      <c r="I31" s="208"/>
      <c r="J31" s="204"/>
      <c r="K31" s="207"/>
      <c r="L31" s="208"/>
      <c r="M31" s="204"/>
      <c r="N31" s="208"/>
      <c r="O31" s="221">
        <f>J31+G31+D31</f>
        <v>0</v>
      </c>
    </row>
    <row r="32" spans="1:15" ht="13.5" thickBot="1">
      <c r="A32" s="374"/>
      <c r="B32" s="375"/>
      <c r="C32" s="376"/>
      <c r="D32" s="209"/>
      <c r="E32" s="205"/>
      <c r="F32" s="206"/>
      <c r="G32" s="209"/>
      <c r="H32" s="207"/>
      <c r="I32" s="208"/>
      <c r="J32" s="209"/>
      <c r="K32" s="207"/>
      <c r="L32" s="208"/>
      <c r="M32" s="209"/>
      <c r="N32" s="208"/>
      <c r="O32" s="221">
        <f>J32+G32+D32</f>
        <v>0</v>
      </c>
    </row>
    <row r="33" spans="1:15" ht="14.25" thickTop="1" thickBot="1">
      <c r="A33" s="372" t="s">
        <v>8</v>
      </c>
      <c r="B33" s="373"/>
      <c r="C33" s="373"/>
      <c r="D33" s="218">
        <f>SUM(D30:D32)</f>
        <v>0</v>
      </c>
      <c r="E33" s="210"/>
      <c r="F33" s="211"/>
      <c r="G33" s="218">
        <f>SUM(G30:G32)</f>
        <v>0</v>
      </c>
      <c r="H33" s="212"/>
      <c r="I33" s="213"/>
      <c r="J33" s="218">
        <f>SUM(J30:J32)</f>
        <v>0</v>
      </c>
      <c r="K33" s="212"/>
      <c r="L33" s="213"/>
      <c r="M33" s="218">
        <f>SUM(M30:M32)</f>
        <v>0</v>
      </c>
      <c r="N33" s="213"/>
      <c r="O33" s="225">
        <f>SUM(O30:O32)</f>
        <v>0</v>
      </c>
    </row>
    <row r="34" spans="1:15" ht="13.5" thickBot="1">
      <c r="A34" s="368" t="s">
        <v>81</v>
      </c>
      <c r="B34" s="369"/>
      <c r="C34" s="231">
        <f>C14</f>
        <v>0</v>
      </c>
      <c r="D34" s="229">
        <f>D14+D21+D28+D33</f>
        <v>0</v>
      </c>
      <c r="E34" s="214"/>
      <c r="F34" s="231">
        <f>F14</f>
        <v>0</v>
      </c>
      <c r="G34" s="229">
        <f>G14+G21+G28+G33</f>
        <v>0</v>
      </c>
      <c r="H34" s="214"/>
      <c r="I34" s="231">
        <f>I14</f>
        <v>0</v>
      </c>
      <c r="J34" s="229">
        <f>J14+J21+J28+J33</f>
        <v>0</v>
      </c>
      <c r="K34" s="215"/>
      <c r="L34" s="230">
        <f>L14</f>
        <v>0</v>
      </c>
      <c r="M34" s="229">
        <f>M14+M21+M28+M33</f>
        <v>0</v>
      </c>
      <c r="N34" s="228">
        <f>N14</f>
        <v>0</v>
      </c>
      <c r="O34" s="227">
        <f>O14+O21+O28+O33</f>
        <v>0</v>
      </c>
    </row>
    <row r="35" spans="1:15" ht="13.5" thickTop="1"/>
  </sheetData>
  <sheetProtection password="DBD8" sheet="1" objects="1" scenarios="1"/>
  <mergeCells count="40">
    <mergeCell ref="A26:C26"/>
    <mergeCell ref="A23:C23"/>
    <mergeCell ref="A34:B34"/>
    <mergeCell ref="N23:N28"/>
    <mergeCell ref="A31:C31"/>
    <mergeCell ref="A33:C33"/>
    <mergeCell ref="A32:C32"/>
    <mergeCell ref="A29:O29"/>
    <mergeCell ref="A30:C30"/>
    <mergeCell ref="A25:C25"/>
    <mergeCell ref="E23:F28"/>
    <mergeCell ref="H23:I28"/>
    <mergeCell ref="A27:C27"/>
    <mergeCell ref="A28:C28"/>
    <mergeCell ref="A24:C24"/>
    <mergeCell ref="E16:F21"/>
    <mergeCell ref="H16:I21"/>
    <mergeCell ref="N16:N21"/>
    <mergeCell ref="A18:C18"/>
    <mergeCell ref="K16:L21"/>
    <mergeCell ref="A17:C17"/>
    <mergeCell ref="A19:C19"/>
    <mergeCell ref="A20:C20"/>
    <mergeCell ref="A21:C21"/>
    <mergeCell ref="A22:O22"/>
    <mergeCell ref="K23:L28"/>
    <mergeCell ref="A1:O1"/>
    <mergeCell ref="A2:O2"/>
    <mergeCell ref="A3:O3"/>
    <mergeCell ref="A4:A5"/>
    <mergeCell ref="B4:D4"/>
    <mergeCell ref="E4:G4"/>
    <mergeCell ref="H4:J4"/>
    <mergeCell ref="N4:N5"/>
    <mergeCell ref="O4:O5"/>
    <mergeCell ref="K4:M4"/>
    <mergeCell ref="A6:O6"/>
    <mergeCell ref="A14:B14"/>
    <mergeCell ref="A15:O15"/>
    <mergeCell ref="A16:C16"/>
  </mergeCells>
  <printOptions horizontalCentered="1"/>
  <pageMargins left="0.75" right="0.75" top="1" bottom="1" header="0.5" footer="0.5"/>
  <pageSetup scale="85" fitToHeight="0" orientation="landscape" horizontalDpi="4294967294" verticalDpi="0" r:id="rId1"/>
  <headerFooter alignWithMargins="0">
    <oddHeader>&amp;F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workbookViewId="0">
      <selection activeCell="C34" sqref="C34"/>
    </sheetView>
  </sheetViews>
  <sheetFormatPr defaultColWidth="8.85546875" defaultRowHeight="12.75"/>
  <cols>
    <col min="1" max="1" width="17.140625" style="11" customWidth="1"/>
    <col min="2" max="16384" width="8.85546875" style="11"/>
  </cols>
  <sheetData>
    <row r="1" spans="1:15" ht="32.450000000000003" customHeight="1" thickTop="1">
      <c r="A1" s="339" t="s">
        <v>93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1"/>
    </row>
    <row r="2" spans="1:15" ht="20.45" customHeight="1">
      <c r="A2" s="342" t="s">
        <v>90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4"/>
    </row>
    <row r="3" spans="1:15" ht="13.5" thickBot="1">
      <c r="A3" s="345" t="s">
        <v>89</v>
      </c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346"/>
      <c r="O3" s="347"/>
    </row>
    <row r="4" spans="1:15" ht="13.5" thickBot="1">
      <c r="A4" s="348" t="s">
        <v>0</v>
      </c>
      <c r="B4" s="350" t="s">
        <v>88</v>
      </c>
      <c r="C4" s="351"/>
      <c r="D4" s="352"/>
      <c r="E4" s="353" t="s">
        <v>87</v>
      </c>
      <c r="F4" s="351"/>
      <c r="G4" s="352"/>
      <c r="H4" s="353" t="s">
        <v>86</v>
      </c>
      <c r="I4" s="351"/>
      <c r="J4" s="352"/>
      <c r="K4" s="353" t="s">
        <v>85</v>
      </c>
      <c r="L4" s="351"/>
      <c r="M4" s="352"/>
      <c r="N4" s="354" t="s">
        <v>6</v>
      </c>
      <c r="O4" s="356" t="s">
        <v>5</v>
      </c>
    </row>
    <row r="5" spans="1:15" ht="13.5" thickBot="1">
      <c r="A5" s="349"/>
      <c r="B5" s="189" t="s">
        <v>3</v>
      </c>
      <c r="C5" s="189" t="s">
        <v>4</v>
      </c>
      <c r="D5" s="190" t="s">
        <v>1</v>
      </c>
      <c r="E5" s="191" t="s">
        <v>3</v>
      </c>
      <c r="F5" s="189" t="s">
        <v>4</v>
      </c>
      <c r="G5" s="190" t="s">
        <v>1</v>
      </c>
      <c r="H5" s="191" t="s">
        <v>3</v>
      </c>
      <c r="I5" s="189" t="s">
        <v>4</v>
      </c>
      <c r="J5" s="190" t="s">
        <v>1</v>
      </c>
      <c r="K5" s="191" t="s">
        <v>3</v>
      </c>
      <c r="L5" s="189" t="s">
        <v>4</v>
      </c>
      <c r="M5" s="190" t="s">
        <v>1</v>
      </c>
      <c r="N5" s="355"/>
      <c r="O5" s="357"/>
    </row>
    <row r="6" spans="1:15">
      <c r="A6" s="330" t="s">
        <v>22</v>
      </c>
      <c r="B6" s="331"/>
      <c r="C6" s="331"/>
      <c r="D6" s="331"/>
      <c r="E6" s="331"/>
      <c r="F6" s="331"/>
      <c r="G6" s="331"/>
      <c r="H6" s="331"/>
      <c r="I6" s="331"/>
      <c r="J6" s="331"/>
      <c r="K6" s="331"/>
      <c r="L6" s="331"/>
      <c r="M6" s="331"/>
      <c r="N6" s="331"/>
      <c r="O6" s="334"/>
    </row>
    <row r="7" spans="1:15">
      <c r="A7" s="192" t="s">
        <v>7</v>
      </c>
      <c r="B7" s="193"/>
      <c r="C7" s="194"/>
      <c r="D7" s="216">
        <f t="shared" ref="D7:D13" si="0">B7*C7</f>
        <v>0</v>
      </c>
      <c r="E7" s="196"/>
      <c r="F7" s="194"/>
      <c r="G7" s="216">
        <f t="shared" ref="G7:G13" si="1">E7*F7</f>
        <v>0</v>
      </c>
      <c r="H7" s="196"/>
      <c r="I7" s="194"/>
      <c r="J7" s="216">
        <f t="shared" ref="J7:J13" si="2">H7*I7</f>
        <v>0</v>
      </c>
      <c r="K7" s="196"/>
      <c r="L7" s="194"/>
      <c r="M7" s="216">
        <f t="shared" ref="M7:M13" si="3">K7*L7</f>
        <v>0</v>
      </c>
      <c r="N7" s="220">
        <f t="shared" ref="N7:N13" si="4">+I7+F7+C7</f>
        <v>0</v>
      </c>
      <c r="O7" s="221">
        <f>J7+G7+D7</f>
        <v>0</v>
      </c>
    </row>
    <row r="8" spans="1:15">
      <c r="A8" s="192" t="s">
        <v>7</v>
      </c>
      <c r="B8" s="193"/>
      <c r="C8" s="194"/>
      <c r="D8" s="216">
        <f t="shared" si="0"/>
        <v>0</v>
      </c>
      <c r="E8" s="196"/>
      <c r="F8" s="194"/>
      <c r="G8" s="216">
        <f t="shared" si="1"/>
        <v>0</v>
      </c>
      <c r="H8" s="196"/>
      <c r="I8" s="194"/>
      <c r="J8" s="216">
        <f t="shared" si="2"/>
        <v>0</v>
      </c>
      <c r="K8" s="196"/>
      <c r="L8" s="194"/>
      <c r="M8" s="216">
        <f t="shared" si="3"/>
        <v>0</v>
      </c>
      <c r="N8" s="220">
        <f t="shared" si="4"/>
        <v>0</v>
      </c>
      <c r="O8" s="221">
        <f>+J8+G8+D8</f>
        <v>0</v>
      </c>
    </row>
    <row r="9" spans="1:15">
      <c r="A9" s="192" t="s">
        <v>7</v>
      </c>
      <c r="B9" s="193"/>
      <c r="C9" s="194"/>
      <c r="D9" s="216">
        <f t="shared" si="0"/>
        <v>0</v>
      </c>
      <c r="E9" s="196"/>
      <c r="F9" s="194"/>
      <c r="G9" s="216">
        <f t="shared" si="1"/>
        <v>0</v>
      </c>
      <c r="H9" s="196"/>
      <c r="I9" s="194"/>
      <c r="J9" s="216">
        <f t="shared" si="2"/>
        <v>0</v>
      </c>
      <c r="K9" s="196"/>
      <c r="L9" s="194"/>
      <c r="M9" s="216">
        <f t="shared" si="3"/>
        <v>0</v>
      </c>
      <c r="N9" s="220">
        <f t="shared" si="4"/>
        <v>0</v>
      </c>
      <c r="O9" s="221">
        <f>+J9+G9+D9</f>
        <v>0</v>
      </c>
    </row>
    <row r="10" spans="1:15">
      <c r="A10" s="192" t="s">
        <v>7</v>
      </c>
      <c r="B10" s="193"/>
      <c r="C10" s="194"/>
      <c r="D10" s="216">
        <f t="shared" si="0"/>
        <v>0</v>
      </c>
      <c r="E10" s="196"/>
      <c r="F10" s="194"/>
      <c r="G10" s="216">
        <f t="shared" si="1"/>
        <v>0</v>
      </c>
      <c r="H10" s="196"/>
      <c r="I10" s="194"/>
      <c r="J10" s="216">
        <f t="shared" si="2"/>
        <v>0</v>
      </c>
      <c r="K10" s="196"/>
      <c r="L10" s="194"/>
      <c r="M10" s="216">
        <f t="shared" si="3"/>
        <v>0</v>
      </c>
      <c r="N10" s="220">
        <f t="shared" si="4"/>
        <v>0</v>
      </c>
      <c r="O10" s="221">
        <f>+J10+G10+D10</f>
        <v>0</v>
      </c>
    </row>
    <row r="11" spans="1:15">
      <c r="A11" s="192" t="s">
        <v>7</v>
      </c>
      <c r="B11" s="193"/>
      <c r="C11" s="194"/>
      <c r="D11" s="216">
        <f t="shared" si="0"/>
        <v>0</v>
      </c>
      <c r="E11" s="196"/>
      <c r="F11" s="194"/>
      <c r="G11" s="216">
        <f t="shared" si="1"/>
        <v>0</v>
      </c>
      <c r="H11" s="196"/>
      <c r="I11" s="194"/>
      <c r="J11" s="216">
        <f t="shared" si="2"/>
        <v>0</v>
      </c>
      <c r="K11" s="196"/>
      <c r="L11" s="194"/>
      <c r="M11" s="216">
        <f t="shared" si="3"/>
        <v>0</v>
      </c>
      <c r="N11" s="220">
        <f t="shared" si="4"/>
        <v>0</v>
      </c>
      <c r="O11" s="221">
        <f>J11+G11+D11</f>
        <v>0</v>
      </c>
    </row>
    <row r="12" spans="1:15">
      <c r="A12" s="192" t="s">
        <v>7</v>
      </c>
      <c r="B12" s="193"/>
      <c r="C12" s="194"/>
      <c r="D12" s="216">
        <f t="shared" si="0"/>
        <v>0</v>
      </c>
      <c r="E12" s="196"/>
      <c r="F12" s="194"/>
      <c r="G12" s="216">
        <f t="shared" si="1"/>
        <v>0</v>
      </c>
      <c r="H12" s="196"/>
      <c r="I12" s="194"/>
      <c r="J12" s="216">
        <f t="shared" si="2"/>
        <v>0</v>
      </c>
      <c r="K12" s="196"/>
      <c r="L12" s="194"/>
      <c r="M12" s="216">
        <f t="shared" si="3"/>
        <v>0</v>
      </c>
      <c r="N12" s="220">
        <f t="shared" si="4"/>
        <v>0</v>
      </c>
      <c r="O12" s="221">
        <f>J12+G12+D12</f>
        <v>0</v>
      </c>
    </row>
    <row r="13" spans="1:15" ht="13.5" thickBot="1">
      <c r="A13" s="197" t="s">
        <v>7</v>
      </c>
      <c r="B13" s="198"/>
      <c r="C13" s="199"/>
      <c r="D13" s="217">
        <f t="shared" si="0"/>
        <v>0</v>
      </c>
      <c r="E13" s="201"/>
      <c r="F13" s="199"/>
      <c r="G13" s="217">
        <f t="shared" si="1"/>
        <v>0</v>
      </c>
      <c r="H13" s="201"/>
      <c r="I13" s="199"/>
      <c r="J13" s="217">
        <f t="shared" si="2"/>
        <v>0</v>
      </c>
      <c r="K13" s="201"/>
      <c r="L13" s="199"/>
      <c r="M13" s="217">
        <f t="shared" si="3"/>
        <v>0</v>
      </c>
      <c r="N13" s="222">
        <f t="shared" si="4"/>
        <v>0</v>
      </c>
      <c r="O13" s="223">
        <f>J13+G13+D13</f>
        <v>0</v>
      </c>
    </row>
    <row r="14" spans="1:15" ht="14.25" thickTop="1" thickBot="1">
      <c r="A14" s="358" t="s">
        <v>8</v>
      </c>
      <c r="B14" s="359"/>
      <c r="C14" s="219">
        <f>SUM(C7:C13)</f>
        <v>0</v>
      </c>
      <c r="D14" s="218">
        <f>SUM(D7:D13)</f>
        <v>0</v>
      </c>
      <c r="E14" s="203"/>
      <c r="F14" s="219">
        <f>SUM(F7:F13)</f>
        <v>0</v>
      </c>
      <c r="G14" s="218">
        <f>SUM(G7:G13)</f>
        <v>0</v>
      </c>
      <c r="H14" s="203"/>
      <c r="I14" s="219">
        <f>SUM(I7:I13)</f>
        <v>0</v>
      </c>
      <c r="J14" s="218">
        <f>SUM(J7:J13)</f>
        <v>0</v>
      </c>
      <c r="K14" s="203"/>
      <c r="L14" s="219">
        <f>SUM(L7:L13)</f>
        <v>0</v>
      </c>
      <c r="M14" s="218">
        <f>SUM(M7:M13)</f>
        <v>0</v>
      </c>
      <c r="N14" s="224">
        <f>SUM(N7:N13)</f>
        <v>0</v>
      </c>
      <c r="O14" s="225">
        <f>SUM(O7:O13)</f>
        <v>0</v>
      </c>
    </row>
    <row r="15" spans="1:15">
      <c r="A15" s="330" t="s">
        <v>84</v>
      </c>
      <c r="B15" s="331"/>
      <c r="C15" s="331"/>
      <c r="D15" s="331"/>
      <c r="E15" s="333"/>
      <c r="F15" s="333"/>
      <c r="G15" s="331"/>
      <c r="H15" s="333"/>
      <c r="I15" s="333"/>
      <c r="J15" s="331"/>
      <c r="K15" s="333"/>
      <c r="L15" s="333"/>
      <c r="M15" s="333"/>
      <c r="N15" s="333"/>
      <c r="O15" s="334"/>
    </row>
    <row r="16" spans="1:15">
      <c r="A16" s="360"/>
      <c r="B16" s="361"/>
      <c r="C16" s="362"/>
      <c r="D16" s="195"/>
      <c r="E16" s="335"/>
      <c r="F16" s="336"/>
      <c r="G16" s="195"/>
      <c r="H16" s="335"/>
      <c r="I16" s="336"/>
      <c r="J16" s="195"/>
      <c r="K16" s="335"/>
      <c r="L16" s="336"/>
      <c r="M16" s="195"/>
      <c r="N16" s="336"/>
      <c r="O16" s="221">
        <f>J16+G16+D16</f>
        <v>0</v>
      </c>
    </row>
    <row r="17" spans="1:15">
      <c r="A17" s="360"/>
      <c r="B17" s="361"/>
      <c r="C17" s="362"/>
      <c r="D17" s="195"/>
      <c r="E17" s="335"/>
      <c r="F17" s="336"/>
      <c r="G17" s="195"/>
      <c r="H17" s="335"/>
      <c r="I17" s="336"/>
      <c r="J17" s="195"/>
      <c r="K17" s="335"/>
      <c r="L17" s="336"/>
      <c r="M17" s="195"/>
      <c r="N17" s="336"/>
      <c r="O17" s="221">
        <f>J17+G17+D17</f>
        <v>0</v>
      </c>
    </row>
    <row r="18" spans="1:15">
      <c r="A18" s="360"/>
      <c r="B18" s="361"/>
      <c r="C18" s="362"/>
      <c r="D18" s="195"/>
      <c r="E18" s="335"/>
      <c r="F18" s="336"/>
      <c r="G18" s="195"/>
      <c r="H18" s="335"/>
      <c r="I18" s="336"/>
      <c r="J18" s="195"/>
      <c r="K18" s="335"/>
      <c r="L18" s="336"/>
      <c r="M18" s="195"/>
      <c r="N18" s="336"/>
      <c r="O18" s="221">
        <f>J18+G18+D18</f>
        <v>0</v>
      </c>
    </row>
    <row r="19" spans="1:15">
      <c r="A19" s="360"/>
      <c r="B19" s="361"/>
      <c r="C19" s="362"/>
      <c r="D19" s="195"/>
      <c r="E19" s="335"/>
      <c r="F19" s="336"/>
      <c r="G19" s="195"/>
      <c r="H19" s="335"/>
      <c r="I19" s="336"/>
      <c r="J19" s="195"/>
      <c r="K19" s="335"/>
      <c r="L19" s="336"/>
      <c r="M19" s="195"/>
      <c r="N19" s="336"/>
      <c r="O19" s="221">
        <f>J19+G19+D19</f>
        <v>0</v>
      </c>
    </row>
    <row r="20" spans="1:15" ht="13.5" thickBot="1">
      <c r="A20" s="364"/>
      <c r="B20" s="365"/>
      <c r="C20" s="366"/>
      <c r="D20" s="200"/>
      <c r="E20" s="335"/>
      <c r="F20" s="336"/>
      <c r="G20" s="200"/>
      <c r="H20" s="335"/>
      <c r="I20" s="336"/>
      <c r="J20" s="200"/>
      <c r="K20" s="335"/>
      <c r="L20" s="336"/>
      <c r="M20" s="200"/>
      <c r="N20" s="336"/>
      <c r="O20" s="223">
        <f>J20+G20+D20</f>
        <v>0</v>
      </c>
    </row>
    <row r="21" spans="1:15" ht="14.25" thickTop="1" thickBot="1">
      <c r="A21" s="358" t="s">
        <v>8</v>
      </c>
      <c r="B21" s="367"/>
      <c r="C21" s="359"/>
      <c r="D21" s="218">
        <f>SUM(D16:D20)</f>
        <v>0</v>
      </c>
      <c r="E21" s="337"/>
      <c r="F21" s="338"/>
      <c r="G21" s="218">
        <f>SUM(G16:G20)</f>
        <v>0</v>
      </c>
      <c r="H21" s="337"/>
      <c r="I21" s="338"/>
      <c r="J21" s="218">
        <f>SUM(J16:J20)</f>
        <v>0</v>
      </c>
      <c r="K21" s="337"/>
      <c r="L21" s="338"/>
      <c r="M21" s="218">
        <f>SUM(M16:M20)</f>
        <v>0</v>
      </c>
      <c r="N21" s="363"/>
      <c r="O21" s="225">
        <f>SUM(O16:O20)</f>
        <v>0</v>
      </c>
    </row>
    <row r="22" spans="1:15">
      <c r="A22" s="330" t="s">
        <v>83</v>
      </c>
      <c r="B22" s="331"/>
      <c r="C22" s="331"/>
      <c r="D22" s="331"/>
      <c r="E22" s="332"/>
      <c r="F22" s="332"/>
      <c r="G22" s="331"/>
      <c r="H22" s="333"/>
      <c r="I22" s="333"/>
      <c r="J22" s="331"/>
      <c r="K22" s="333"/>
      <c r="L22" s="333"/>
      <c r="M22" s="333"/>
      <c r="N22" s="333"/>
      <c r="O22" s="334"/>
    </row>
    <row r="23" spans="1:15">
      <c r="A23" s="360"/>
      <c r="B23" s="361"/>
      <c r="C23" s="362"/>
      <c r="D23" s="195"/>
      <c r="E23" s="380"/>
      <c r="F23" s="381"/>
      <c r="G23" s="195"/>
      <c r="H23" s="380"/>
      <c r="I23" s="336"/>
      <c r="J23" s="195"/>
      <c r="K23" s="335"/>
      <c r="L23" s="336"/>
      <c r="M23" s="195"/>
      <c r="N23" s="336"/>
      <c r="O23" s="221">
        <f>J23+G23+D23</f>
        <v>0</v>
      </c>
    </row>
    <row r="24" spans="1:15">
      <c r="A24" s="360"/>
      <c r="B24" s="361"/>
      <c r="C24" s="362"/>
      <c r="D24" s="195"/>
      <c r="E24" s="382"/>
      <c r="F24" s="381"/>
      <c r="G24" s="195"/>
      <c r="H24" s="335"/>
      <c r="I24" s="336"/>
      <c r="J24" s="195"/>
      <c r="K24" s="335"/>
      <c r="L24" s="336"/>
      <c r="M24" s="195"/>
      <c r="N24" s="336"/>
      <c r="O24" s="221">
        <f>J24+G24+D24</f>
        <v>0</v>
      </c>
    </row>
    <row r="25" spans="1:15">
      <c r="A25" s="360"/>
      <c r="B25" s="361"/>
      <c r="C25" s="362"/>
      <c r="D25" s="195"/>
      <c r="E25" s="382"/>
      <c r="F25" s="381"/>
      <c r="G25" s="195"/>
      <c r="H25" s="335"/>
      <c r="I25" s="336"/>
      <c r="J25" s="195"/>
      <c r="K25" s="335"/>
      <c r="L25" s="336"/>
      <c r="M25" s="195"/>
      <c r="N25" s="336"/>
      <c r="O25" s="221">
        <f>J25+G25+D25</f>
        <v>0</v>
      </c>
    </row>
    <row r="26" spans="1:15">
      <c r="A26" s="360"/>
      <c r="B26" s="361"/>
      <c r="C26" s="362"/>
      <c r="D26" s="195"/>
      <c r="E26" s="382"/>
      <c r="F26" s="381"/>
      <c r="G26" s="195"/>
      <c r="H26" s="335"/>
      <c r="I26" s="336"/>
      <c r="J26" s="195"/>
      <c r="K26" s="335"/>
      <c r="L26" s="336"/>
      <c r="M26" s="195"/>
      <c r="N26" s="336"/>
      <c r="O26" s="221">
        <f>J26+G26+D26</f>
        <v>0</v>
      </c>
    </row>
    <row r="27" spans="1:15" ht="13.5" thickBot="1">
      <c r="A27" s="364"/>
      <c r="B27" s="365"/>
      <c r="C27" s="366"/>
      <c r="D27" s="200"/>
      <c r="E27" s="382"/>
      <c r="F27" s="381"/>
      <c r="G27" s="200"/>
      <c r="H27" s="335"/>
      <c r="I27" s="336"/>
      <c r="J27" s="200"/>
      <c r="K27" s="335"/>
      <c r="L27" s="336"/>
      <c r="M27" s="200"/>
      <c r="N27" s="336"/>
      <c r="O27" s="223">
        <f>J27+G27+D27</f>
        <v>0</v>
      </c>
    </row>
    <row r="28" spans="1:15" ht="14.25" thickTop="1" thickBot="1">
      <c r="A28" s="383" t="s">
        <v>8</v>
      </c>
      <c r="B28" s="384"/>
      <c r="C28" s="385"/>
      <c r="D28" s="218">
        <f>SUM(D23:D27)</f>
        <v>0</v>
      </c>
      <c r="E28" s="382"/>
      <c r="F28" s="381"/>
      <c r="G28" s="218">
        <f>SUM(G23:G27)</f>
        <v>0</v>
      </c>
      <c r="H28" s="335"/>
      <c r="I28" s="336"/>
      <c r="J28" s="218">
        <f>SUM(J23:J27)</f>
        <v>0</v>
      </c>
      <c r="K28" s="337"/>
      <c r="L28" s="338"/>
      <c r="M28" s="218">
        <f>SUM(M23:M27)</f>
        <v>0</v>
      </c>
      <c r="N28" s="336"/>
      <c r="O28" s="226">
        <f>SUM(O23:O27)</f>
        <v>0</v>
      </c>
    </row>
    <row r="29" spans="1:15">
      <c r="A29" s="330" t="s">
        <v>82</v>
      </c>
      <c r="B29" s="377"/>
      <c r="C29" s="377"/>
      <c r="D29" s="377"/>
      <c r="E29" s="378"/>
      <c r="F29" s="378"/>
      <c r="G29" s="377"/>
      <c r="H29" s="378"/>
      <c r="I29" s="378"/>
      <c r="J29" s="377"/>
      <c r="K29" s="378"/>
      <c r="L29" s="378"/>
      <c r="M29" s="377"/>
      <c r="N29" s="378"/>
      <c r="O29" s="379"/>
    </row>
    <row r="30" spans="1:15">
      <c r="A30" s="370"/>
      <c r="B30" s="371"/>
      <c r="C30" s="371"/>
      <c r="D30" s="204"/>
      <c r="E30" s="205"/>
      <c r="F30" s="206"/>
      <c r="G30" s="204"/>
      <c r="H30" s="207"/>
      <c r="I30" s="208"/>
      <c r="J30" s="204"/>
      <c r="K30" s="207"/>
      <c r="L30" s="208"/>
      <c r="M30" s="204"/>
      <c r="N30" s="208"/>
      <c r="O30" s="221">
        <f>J30+G30+D30</f>
        <v>0</v>
      </c>
    </row>
    <row r="31" spans="1:15">
      <c r="A31" s="370"/>
      <c r="B31" s="371"/>
      <c r="C31" s="371"/>
      <c r="D31" s="204"/>
      <c r="E31" s="205"/>
      <c r="F31" s="206"/>
      <c r="G31" s="204"/>
      <c r="H31" s="207"/>
      <c r="I31" s="208"/>
      <c r="J31" s="204"/>
      <c r="K31" s="207"/>
      <c r="L31" s="208"/>
      <c r="M31" s="204"/>
      <c r="N31" s="208"/>
      <c r="O31" s="221">
        <f>J31+G31+D31</f>
        <v>0</v>
      </c>
    </row>
    <row r="32" spans="1:15" ht="13.5" thickBot="1">
      <c r="A32" s="374"/>
      <c r="B32" s="375"/>
      <c r="C32" s="376"/>
      <c r="D32" s="209"/>
      <c r="E32" s="205"/>
      <c r="F32" s="206"/>
      <c r="G32" s="209"/>
      <c r="H32" s="207"/>
      <c r="I32" s="208"/>
      <c r="J32" s="209"/>
      <c r="K32" s="207"/>
      <c r="L32" s="208"/>
      <c r="M32" s="209"/>
      <c r="N32" s="208"/>
      <c r="O32" s="221">
        <f>J32+G32+D32</f>
        <v>0</v>
      </c>
    </row>
    <row r="33" spans="1:15" ht="14.25" thickTop="1" thickBot="1">
      <c r="A33" s="372" t="s">
        <v>8</v>
      </c>
      <c r="B33" s="373"/>
      <c r="C33" s="373"/>
      <c r="D33" s="218">
        <f>SUM(D30:D32)</f>
        <v>0</v>
      </c>
      <c r="E33" s="210"/>
      <c r="F33" s="211"/>
      <c r="G33" s="218">
        <f>SUM(G30:G32)</f>
        <v>0</v>
      </c>
      <c r="H33" s="212"/>
      <c r="I33" s="213"/>
      <c r="J33" s="218">
        <f>SUM(J30:J32)</f>
        <v>0</v>
      </c>
      <c r="K33" s="212"/>
      <c r="L33" s="213"/>
      <c r="M33" s="218">
        <f>SUM(M30:M32)</f>
        <v>0</v>
      </c>
      <c r="N33" s="213"/>
      <c r="O33" s="225">
        <f>SUM(O30:O32)</f>
        <v>0</v>
      </c>
    </row>
    <row r="34" spans="1:15" ht="13.5" thickBot="1">
      <c r="A34" s="368" t="s">
        <v>81</v>
      </c>
      <c r="B34" s="369"/>
      <c r="C34" s="231">
        <f>C14</f>
        <v>0</v>
      </c>
      <c r="D34" s="229">
        <f>D14+D21+D28+D33</f>
        <v>0</v>
      </c>
      <c r="E34" s="214"/>
      <c r="F34" s="231">
        <f>F14</f>
        <v>0</v>
      </c>
      <c r="G34" s="229">
        <f>G14+G21+G28+G33</f>
        <v>0</v>
      </c>
      <c r="H34" s="214"/>
      <c r="I34" s="231">
        <f>I14</f>
        <v>0</v>
      </c>
      <c r="J34" s="229">
        <f>J14+J21+J28+J33</f>
        <v>0</v>
      </c>
      <c r="K34" s="215"/>
      <c r="L34" s="230">
        <f>L14</f>
        <v>0</v>
      </c>
      <c r="M34" s="229">
        <f>M14+M21+M28+M33</f>
        <v>0</v>
      </c>
      <c r="N34" s="228">
        <f>N14</f>
        <v>0</v>
      </c>
      <c r="O34" s="227">
        <f>O14+O21+O28+O33</f>
        <v>0</v>
      </c>
    </row>
    <row r="35" spans="1:15" ht="13.5" thickTop="1"/>
  </sheetData>
  <sheetProtection password="DBD8" sheet="1" objects="1" scenarios="1"/>
  <mergeCells count="40">
    <mergeCell ref="A31:C31"/>
    <mergeCell ref="A32:C32"/>
    <mergeCell ref="A33:C33"/>
    <mergeCell ref="A34:B34"/>
    <mergeCell ref="A25:C25"/>
    <mergeCell ref="A26:C26"/>
    <mergeCell ref="A27:C27"/>
    <mergeCell ref="A28:C28"/>
    <mergeCell ref="A29:O29"/>
    <mergeCell ref="A30:C30"/>
    <mergeCell ref="A22:O22"/>
    <mergeCell ref="A23:C23"/>
    <mergeCell ref="E23:F28"/>
    <mergeCell ref="H23:I28"/>
    <mergeCell ref="K23:L28"/>
    <mergeCell ref="N23:N28"/>
    <mergeCell ref="A24:C24"/>
    <mergeCell ref="A6:O6"/>
    <mergeCell ref="A14:B14"/>
    <mergeCell ref="A15:O15"/>
    <mergeCell ref="A16:C16"/>
    <mergeCell ref="E16:F21"/>
    <mergeCell ref="H16:I21"/>
    <mergeCell ref="K16:L21"/>
    <mergeCell ref="N16:N21"/>
    <mergeCell ref="A17:C17"/>
    <mergeCell ref="A18:C18"/>
    <mergeCell ref="A19:C19"/>
    <mergeCell ref="A20:C20"/>
    <mergeCell ref="A21:C21"/>
    <mergeCell ref="A1:O1"/>
    <mergeCell ref="A2:O2"/>
    <mergeCell ref="A3:O3"/>
    <mergeCell ref="A4:A5"/>
    <mergeCell ref="B4:D4"/>
    <mergeCell ref="E4:G4"/>
    <mergeCell ref="H4:J4"/>
    <mergeCell ref="K4:M4"/>
    <mergeCell ref="N4:N5"/>
    <mergeCell ref="O4:O5"/>
  </mergeCells>
  <printOptions horizontalCentered="1"/>
  <pageMargins left="0.75" right="0.75" top="1" bottom="1" header="0.5" footer="0.5"/>
  <pageSetup scale="85" fitToHeight="0" orientation="landscape" horizontalDpi="4294967294" verticalDpi="0" r:id="rId1"/>
  <headerFooter alignWithMargins="0">
    <oddHeader>&amp;F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workbookViewId="0">
      <selection activeCell="G25" sqref="G25"/>
    </sheetView>
  </sheetViews>
  <sheetFormatPr defaultColWidth="8.85546875" defaultRowHeight="12.75"/>
  <cols>
    <col min="1" max="1" width="17.140625" style="11" customWidth="1"/>
    <col min="2" max="16384" width="8.85546875" style="11"/>
  </cols>
  <sheetData>
    <row r="1" spans="1:15" ht="32.450000000000003" customHeight="1" thickTop="1">
      <c r="A1" s="339" t="s">
        <v>94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1"/>
    </row>
    <row r="2" spans="1:15" ht="20.45" customHeight="1">
      <c r="A2" s="342" t="s">
        <v>90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4"/>
    </row>
    <row r="3" spans="1:15" ht="13.5" thickBot="1">
      <c r="A3" s="345" t="s">
        <v>89</v>
      </c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346"/>
      <c r="O3" s="347"/>
    </row>
    <row r="4" spans="1:15" ht="13.5" thickBot="1">
      <c r="A4" s="348" t="s">
        <v>0</v>
      </c>
      <c r="B4" s="350" t="s">
        <v>88</v>
      </c>
      <c r="C4" s="351"/>
      <c r="D4" s="352"/>
      <c r="E4" s="353" t="s">
        <v>87</v>
      </c>
      <c r="F4" s="351"/>
      <c r="G4" s="352"/>
      <c r="H4" s="353" t="s">
        <v>86</v>
      </c>
      <c r="I4" s="351"/>
      <c r="J4" s="352"/>
      <c r="K4" s="353" t="s">
        <v>85</v>
      </c>
      <c r="L4" s="351"/>
      <c r="M4" s="352"/>
      <c r="N4" s="354" t="s">
        <v>6</v>
      </c>
      <c r="O4" s="356" t="s">
        <v>5</v>
      </c>
    </row>
    <row r="5" spans="1:15" ht="13.5" thickBot="1">
      <c r="A5" s="349"/>
      <c r="B5" s="189" t="s">
        <v>3</v>
      </c>
      <c r="C5" s="189" t="s">
        <v>4</v>
      </c>
      <c r="D5" s="190" t="s">
        <v>1</v>
      </c>
      <c r="E5" s="191" t="s">
        <v>3</v>
      </c>
      <c r="F5" s="189" t="s">
        <v>4</v>
      </c>
      <c r="G5" s="190" t="s">
        <v>1</v>
      </c>
      <c r="H5" s="191" t="s">
        <v>3</v>
      </c>
      <c r="I5" s="189" t="s">
        <v>4</v>
      </c>
      <c r="J5" s="190" t="s">
        <v>1</v>
      </c>
      <c r="K5" s="191" t="s">
        <v>3</v>
      </c>
      <c r="L5" s="189" t="s">
        <v>4</v>
      </c>
      <c r="M5" s="190" t="s">
        <v>1</v>
      </c>
      <c r="N5" s="355"/>
      <c r="O5" s="357"/>
    </row>
    <row r="6" spans="1:15">
      <c r="A6" s="330" t="s">
        <v>22</v>
      </c>
      <c r="B6" s="331"/>
      <c r="C6" s="331"/>
      <c r="D6" s="331"/>
      <c r="E6" s="331"/>
      <c r="F6" s="331"/>
      <c r="G6" s="331"/>
      <c r="H6" s="331"/>
      <c r="I6" s="331"/>
      <c r="J6" s="331"/>
      <c r="K6" s="331"/>
      <c r="L6" s="331"/>
      <c r="M6" s="331"/>
      <c r="N6" s="331"/>
      <c r="O6" s="334"/>
    </row>
    <row r="7" spans="1:15">
      <c r="A7" s="192" t="s">
        <v>7</v>
      </c>
      <c r="B7" s="193"/>
      <c r="C7" s="194"/>
      <c r="D7" s="216">
        <f t="shared" ref="D7:D13" si="0">B7*C7</f>
        <v>0</v>
      </c>
      <c r="E7" s="196"/>
      <c r="F7" s="194"/>
      <c r="G7" s="216">
        <f t="shared" ref="G7:G13" si="1">E7*F7</f>
        <v>0</v>
      </c>
      <c r="H7" s="196"/>
      <c r="I7" s="194"/>
      <c r="J7" s="216">
        <f t="shared" ref="J7:J13" si="2">H7*I7</f>
        <v>0</v>
      </c>
      <c r="K7" s="196"/>
      <c r="L7" s="194"/>
      <c r="M7" s="216">
        <f t="shared" ref="M7:M13" si="3">K7*L7</f>
        <v>0</v>
      </c>
      <c r="N7" s="220">
        <f t="shared" ref="N7:N13" si="4">+I7+F7+C7</f>
        <v>0</v>
      </c>
      <c r="O7" s="221">
        <f>J7+G7+D7</f>
        <v>0</v>
      </c>
    </row>
    <row r="8" spans="1:15">
      <c r="A8" s="192" t="s">
        <v>7</v>
      </c>
      <c r="B8" s="193"/>
      <c r="C8" s="194"/>
      <c r="D8" s="216">
        <f t="shared" si="0"/>
        <v>0</v>
      </c>
      <c r="E8" s="196"/>
      <c r="F8" s="194"/>
      <c r="G8" s="216">
        <f t="shared" si="1"/>
        <v>0</v>
      </c>
      <c r="H8" s="196"/>
      <c r="I8" s="194"/>
      <c r="J8" s="216">
        <f t="shared" si="2"/>
        <v>0</v>
      </c>
      <c r="K8" s="196"/>
      <c r="L8" s="194"/>
      <c r="M8" s="216">
        <f t="shared" si="3"/>
        <v>0</v>
      </c>
      <c r="N8" s="220">
        <f t="shared" si="4"/>
        <v>0</v>
      </c>
      <c r="O8" s="221">
        <f>+J8+G8+D8</f>
        <v>0</v>
      </c>
    </row>
    <row r="9" spans="1:15">
      <c r="A9" s="192" t="s">
        <v>7</v>
      </c>
      <c r="B9" s="193"/>
      <c r="C9" s="194"/>
      <c r="D9" s="216">
        <f t="shared" si="0"/>
        <v>0</v>
      </c>
      <c r="E9" s="196"/>
      <c r="F9" s="194"/>
      <c r="G9" s="216">
        <f t="shared" si="1"/>
        <v>0</v>
      </c>
      <c r="H9" s="196"/>
      <c r="I9" s="194"/>
      <c r="J9" s="216">
        <f t="shared" si="2"/>
        <v>0</v>
      </c>
      <c r="K9" s="196"/>
      <c r="L9" s="194"/>
      <c r="M9" s="216">
        <f t="shared" si="3"/>
        <v>0</v>
      </c>
      <c r="N9" s="220">
        <f t="shared" si="4"/>
        <v>0</v>
      </c>
      <c r="O9" s="221">
        <f>+J9+G9+D9</f>
        <v>0</v>
      </c>
    </row>
    <row r="10" spans="1:15">
      <c r="A10" s="192" t="s">
        <v>7</v>
      </c>
      <c r="B10" s="193"/>
      <c r="C10" s="194"/>
      <c r="D10" s="216">
        <f t="shared" si="0"/>
        <v>0</v>
      </c>
      <c r="E10" s="196"/>
      <c r="F10" s="194"/>
      <c r="G10" s="216">
        <f t="shared" si="1"/>
        <v>0</v>
      </c>
      <c r="H10" s="196"/>
      <c r="I10" s="194"/>
      <c r="J10" s="216">
        <f t="shared" si="2"/>
        <v>0</v>
      </c>
      <c r="K10" s="196"/>
      <c r="L10" s="194"/>
      <c r="M10" s="216">
        <f t="shared" si="3"/>
        <v>0</v>
      </c>
      <c r="N10" s="220">
        <f t="shared" si="4"/>
        <v>0</v>
      </c>
      <c r="O10" s="221">
        <f>+J10+G10+D10</f>
        <v>0</v>
      </c>
    </row>
    <row r="11" spans="1:15">
      <c r="A11" s="192" t="s">
        <v>7</v>
      </c>
      <c r="B11" s="193"/>
      <c r="C11" s="194"/>
      <c r="D11" s="216">
        <f t="shared" si="0"/>
        <v>0</v>
      </c>
      <c r="E11" s="196"/>
      <c r="F11" s="194"/>
      <c r="G11" s="216">
        <f t="shared" si="1"/>
        <v>0</v>
      </c>
      <c r="H11" s="196"/>
      <c r="I11" s="194"/>
      <c r="J11" s="216">
        <f t="shared" si="2"/>
        <v>0</v>
      </c>
      <c r="K11" s="196"/>
      <c r="L11" s="194"/>
      <c r="M11" s="216">
        <f t="shared" si="3"/>
        <v>0</v>
      </c>
      <c r="N11" s="220">
        <f t="shared" si="4"/>
        <v>0</v>
      </c>
      <c r="O11" s="221">
        <f>J11+G11+D11</f>
        <v>0</v>
      </c>
    </row>
    <row r="12" spans="1:15">
      <c r="A12" s="192" t="s">
        <v>7</v>
      </c>
      <c r="B12" s="193"/>
      <c r="C12" s="194"/>
      <c r="D12" s="216">
        <f t="shared" si="0"/>
        <v>0</v>
      </c>
      <c r="E12" s="196"/>
      <c r="F12" s="194"/>
      <c r="G12" s="216">
        <f t="shared" si="1"/>
        <v>0</v>
      </c>
      <c r="H12" s="196"/>
      <c r="I12" s="194"/>
      <c r="J12" s="216">
        <f t="shared" si="2"/>
        <v>0</v>
      </c>
      <c r="K12" s="196"/>
      <c r="L12" s="194"/>
      <c r="M12" s="216">
        <f t="shared" si="3"/>
        <v>0</v>
      </c>
      <c r="N12" s="220">
        <f t="shared" si="4"/>
        <v>0</v>
      </c>
      <c r="O12" s="221">
        <f>J12+G12+D12</f>
        <v>0</v>
      </c>
    </row>
    <row r="13" spans="1:15" ht="13.5" thickBot="1">
      <c r="A13" s="197" t="s">
        <v>7</v>
      </c>
      <c r="B13" s="198"/>
      <c r="C13" s="199"/>
      <c r="D13" s="217">
        <f t="shared" si="0"/>
        <v>0</v>
      </c>
      <c r="E13" s="201"/>
      <c r="F13" s="199"/>
      <c r="G13" s="217">
        <f t="shared" si="1"/>
        <v>0</v>
      </c>
      <c r="H13" s="201"/>
      <c r="I13" s="199"/>
      <c r="J13" s="217">
        <f t="shared" si="2"/>
        <v>0</v>
      </c>
      <c r="K13" s="201"/>
      <c r="L13" s="199"/>
      <c r="M13" s="217">
        <f t="shared" si="3"/>
        <v>0</v>
      </c>
      <c r="N13" s="222">
        <f t="shared" si="4"/>
        <v>0</v>
      </c>
      <c r="O13" s="223">
        <f>J13+G13+D13</f>
        <v>0</v>
      </c>
    </row>
    <row r="14" spans="1:15" ht="14.25" thickTop="1" thickBot="1">
      <c r="A14" s="358" t="s">
        <v>8</v>
      </c>
      <c r="B14" s="359"/>
      <c r="C14" s="219">
        <f>SUM(C7:C13)</f>
        <v>0</v>
      </c>
      <c r="D14" s="218">
        <f>SUM(D7:D13)</f>
        <v>0</v>
      </c>
      <c r="E14" s="203"/>
      <c r="F14" s="219">
        <f>SUM(F7:F13)</f>
        <v>0</v>
      </c>
      <c r="G14" s="218">
        <f>SUM(G7:G13)</f>
        <v>0</v>
      </c>
      <c r="H14" s="203"/>
      <c r="I14" s="219">
        <f>SUM(I7:I13)</f>
        <v>0</v>
      </c>
      <c r="J14" s="218">
        <f>SUM(J7:J13)</f>
        <v>0</v>
      </c>
      <c r="K14" s="203"/>
      <c r="L14" s="219">
        <f>SUM(L7:L13)</f>
        <v>0</v>
      </c>
      <c r="M14" s="218">
        <f>SUM(M7:M13)</f>
        <v>0</v>
      </c>
      <c r="N14" s="224">
        <f>SUM(N7:N13)</f>
        <v>0</v>
      </c>
      <c r="O14" s="225">
        <f>SUM(O7:O13)</f>
        <v>0</v>
      </c>
    </row>
    <row r="15" spans="1:15">
      <c r="A15" s="330" t="s">
        <v>84</v>
      </c>
      <c r="B15" s="331"/>
      <c r="C15" s="331"/>
      <c r="D15" s="331"/>
      <c r="E15" s="333"/>
      <c r="F15" s="333"/>
      <c r="G15" s="331"/>
      <c r="H15" s="333"/>
      <c r="I15" s="333"/>
      <c r="J15" s="331"/>
      <c r="K15" s="333"/>
      <c r="L15" s="333"/>
      <c r="M15" s="333"/>
      <c r="N15" s="333"/>
      <c r="O15" s="334"/>
    </row>
    <row r="16" spans="1:15">
      <c r="A16" s="360"/>
      <c r="B16" s="361"/>
      <c r="C16" s="362"/>
      <c r="D16" s="195"/>
      <c r="E16" s="335"/>
      <c r="F16" s="336"/>
      <c r="G16" s="195"/>
      <c r="H16" s="335"/>
      <c r="I16" s="336"/>
      <c r="J16" s="195"/>
      <c r="K16" s="335"/>
      <c r="L16" s="336"/>
      <c r="M16" s="195"/>
      <c r="N16" s="336"/>
      <c r="O16" s="221">
        <f>J16+G16+D16</f>
        <v>0</v>
      </c>
    </row>
    <row r="17" spans="1:15">
      <c r="A17" s="360"/>
      <c r="B17" s="361"/>
      <c r="C17" s="362"/>
      <c r="D17" s="195"/>
      <c r="E17" s="335"/>
      <c r="F17" s="336"/>
      <c r="G17" s="195"/>
      <c r="H17" s="335"/>
      <c r="I17" s="336"/>
      <c r="J17" s="195"/>
      <c r="K17" s="335"/>
      <c r="L17" s="336"/>
      <c r="M17" s="195"/>
      <c r="N17" s="336"/>
      <c r="O17" s="221">
        <f>J17+G17+D17</f>
        <v>0</v>
      </c>
    </row>
    <row r="18" spans="1:15">
      <c r="A18" s="360"/>
      <c r="B18" s="361"/>
      <c r="C18" s="362"/>
      <c r="D18" s="195"/>
      <c r="E18" s="335"/>
      <c r="F18" s="336"/>
      <c r="G18" s="195"/>
      <c r="H18" s="335"/>
      <c r="I18" s="336"/>
      <c r="J18" s="195"/>
      <c r="K18" s="335"/>
      <c r="L18" s="336"/>
      <c r="M18" s="195"/>
      <c r="N18" s="336"/>
      <c r="O18" s="221">
        <f>J18+G18+D18</f>
        <v>0</v>
      </c>
    </row>
    <row r="19" spans="1:15">
      <c r="A19" s="360"/>
      <c r="B19" s="361"/>
      <c r="C19" s="362"/>
      <c r="D19" s="195"/>
      <c r="E19" s="335"/>
      <c r="F19" s="336"/>
      <c r="G19" s="195"/>
      <c r="H19" s="335"/>
      <c r="I19" s="336"/>
      <c r="J19" s="195"/>
      <c r="K19" s="335"/>
      <c r="L19" s="336"/>
      <c r="M19" s="195"/>
      <c r="N19" s="336"/>
      <c r="O19" s="221">
        <f>J19+G19+D19</f>
        <v>0</v>
      </c>
    </row>
    <row r="20" spans="1:15" ht="13.5" thickBot="1">
      <c r="A20" s="364"/>
      <c r="B20" s="365"/>
      <c r="C20" s="366"/>
      <c r="D20" s="200"/>
      <c r="E20" s="335"/>
      <c r="F20" s="336"/>
      <c r="G20" s="200"/>
      <c r="H20" s="335"/>
      <c r="I20" s="336"/>
      <c r="J20" s="200"/>
      <c r="K20" s="335"/>
      <c r="L20" s="336"/>
      <c r="M20" s="200"/>
      <c r="N20" s="336"/>
      <c r="O20" s="223">
        <f>J20+G20+D20</f>
        <v>0</v>
      </c>
    </row>
    <row r="21" spans="1:15" ht="14.25" thickTop="1" thickBot="1">
      <c r="A21" s="358" t="s">
        <v>8</v>
      </c>
      <c r="B21" s="367"/>
      <c r="C21" s="359"/>
      <c r="D21" s="218">
        <f>SUM(D16:D20)</f>
        <v>0</v>
      </c>
      <c r="E21" s="337"/>
      <c r="F21" s="338"/>
      <c r="G21" s="218">
        <f>SUM(G16:G20)</f>
        <v>0</v>
      </c>
      <c r="H21" s="337"/>
      <c r="I21" s="338"/>
      <c r="J21" s="218">
        <f>SUM(J16:J20)</f>
        <v>0</v>
      </c>
      <c r="K21" s="337"/>
      <c r="L21" s="338"/>
      <c r="M21" s="218">
        <f>SUM(M16:M20)</f>
        <v>0</v>
      </c>
      <c r="N21" s="363"/>
      <c r="O21" s="225">
        <f>SUM(O16:O20)</f>
        <v>0</v>
      </c>
    </row>
    <row r="22" spans="1:15">
      <c r="A22" s="330" t="s">
        <v>83</v>
      </c>
      <c r="B22" s="331"/>
      <c r="C22" s="331"/>
      <c r="D22" s="331"/>
      <c r="E22" s="332"/>
      <c r="F22" s="332"/>
      <c r="G22" s="331"/>
      <c r="H22" s="333"/>
      <c r="I22" s="333"/>
      <c r="J22" s="331"/>
      <c r="K22" s="333"/>
      <c r="L22" s="333"/>
      <c r="M22" s="333"/>
      <c r="N22" s="333"/>
      <c r="O22" s="334"/>
    </row>
    <row r="23" spans="1:15">
      <c r="A23" s="360"/>
      <c r="B23" s="361"/>
      <c r="C23" s="362"/>
      <c r="D23" s="195"/>
      <c r="E23" s="380"/>
      <c r="F23" s="381"/>
      <c r="G23" s="195"/>
      <c r="H23" s="380"/>
      <c r="I23" s="336"/>
      <c r="J23" s="195"/>
      <c r="K23" s="335"/>
      <c r="L23" s="336"/>
      <c r="M23" s="195"/>
      <c r="N23" s="336"/>
      <c r="O23" s="221">
        <f>J23+G23+D23</f>
        <v>0</v>
      </c>
    </row>
    <row r="24" spans="1:15">
      <c r="A24" s="360"/>
      <c r="B24" s="361"/>
      <c r="C24" s="362"/>
      <c r="D24" s="195"/>
      <c r="E24" s="382"/>
      <c r="F24" s="381"/>
      <c r="G24" s="195"/>
      <c r="H24" s="335"/>
      <c r="I24" s="336"/>
      <c r="J24" s="195"/>
      <c r="K24" s="335"/>
      <c r="L24" s="336"/>
      <c r="M24" s="195"/>
      <c r="N24" s="336"/>
      <c r="O24" s="221">
        <f>J24+G24+D24</f>
        <v>0</v>
      </c>
    </row>
    <row r="25" spans="1:15">
      <c r="A25" s="360"/>
      <c r="B25" s="361"/>
      <c r="C25" s="362"/>
      <c r="D25" s="195"/>
      <c r="E25" s="382"/>
      <c r="F25" s="381"/>
      <c r="G25" s="195"/>
      <c r="H25" s="335"/>
      <c r="I25" s="336"/>
      <c r="J25" s="195"/>
      <c r="K25" s="335"/>
      <c r="L25" s="336"/>
      <c r="M25" s="195"/>
      <c r="N25" s="336"/>
      <c r="O25" s="221">
        <f>J25+G25+D25</f>
        <v>0</v>
      </c>
    </row>
    <row r="26" spans="1:15">
      <c r="A26" s="360"/>
      <c r="B26" s="361"/>
      <c r="C26" s="362"/>
      <c r="D26" s="195"/>
      <c r="E26" s="382"/>
      <c r="F26" s="381"/>
      <c r="G26" s="195"/>
      <c r="H26" s="335"/>
      <c r="I26" s="336"/>
      <c r="J26" s="195"/>
      <c r="K26" s="335"/>
      <c r="L26" s="336"/>
      <c r="M26" s="195"/>
      <c r="N26" s="336"/>
      <c r="O26" s="221">
        <f>J26+G26+D26</f>
        <v>0</v>
      </c>
    </row>
    <row r="27" spans="1:15" ht="13.5" thickBot="1">
      <c r="A27" s="364"/>
      <c r="B27" s="365"/>
      <c r="C27" s="366"/>
      <c r="D27" s="200"/>
      <c r="E27" s="382"/>
      <c r="F27" s="381"/>
      <c r="G27" s="200"/>
      <c r="H27" s="335"/>
      <c r="I27" s="336"/>
      <c r="J27" s="200"/>
      <c r="K27" s="335"/>
      <c r="L27" s="336"/>
      <c r="M27" s="200"/>
      <c r="N27" s="336"/>
      <c r="O27" s="223">
        <f>J27+G27+D27</f>
        <v>0</v>
      </c>
    </row>
    <row r="28" spans="1:15" ht="14.25" thickTop="1" thickBot="1">
      <c r="A28" s="383" t="s">
        <v>8</v>
      </c>
      <c r="B28" s="384"/>
      <c r="C28" s="385"/>
      <c r="D28" s="218">
        <f>SUM(D23:D27)</f>
        <v>0</v>
      </c>
      <c r="E28" s="382"/>
      <c r="F28" s="381"/>
      <c r="G28" s="218">
        <f>SUM(G23:G27)</f>
        <v>0</v>
      </c>
      <c r="H28" s="335"/>
      <c r="I28" s="336"/>
      <c r="J28" s="218">
        <f>SUM(J23:J27)</f>
        <v>0</v>
      </c>
      <c r="K28" s="337"/>
      <c r="L28" s="338"/>
      <c r="M28" s="218">
        <f>SUM(M23:M27)</f>
        <v>0</v>
      </c>
      <c r="N28" s="336"/>
      <c r="O28" s="226">
        <f>SUM(O23:O27)</f>
        <v>0</v>
      </c>
    </row>
    <row r="29" spans="1:15">
      <c r="A29" s="330" t="s">
        <v>82</v>
      </c>
      <c r="B29" s="377"/>
      <c r="C29" s="377"/>
      <c r="D29" s="377"/>
      <c r="E29" s="378"/>
      <c r="F29" s="378"/>
      <c r="G29" s="377"/>
      <c r="H29" s="378"/>
      <c r="I29" s="378"/>
      <c r="J29" s="377"/>
      <c r="K29" s="378"/>
      <c r="L29" s="378"/>
      <c r="M29" s="377"/>
      <c r="N29" s="378"/>
      <c r="O29" s="379"/>
    </row>
    <row r="30" spans="1:15">
      <c r="A30" s="370"/>
      <c r="B30" s="371"/>
      <c r="C30" s="371"/>
      <c r="D30" s="204"/>
      <c r="E30" s="205"/>
      <c r="F30" s="206"/>
      <c r="G30" s="204"/>
      <c r="H30" s="207"/>
      <c r="I30" s="208"/>
      <c r="J30" s="204"/>
      <c r="K30" s="207"/>
      <c r="L30" s="208"/>
      <c r="M30" s="204"/>
      <c r="N30" s="208"/>
      <c r="O30" s="221">
        <f>J30+G30+D30</f>
        <v>0</v>
      </c>
    </row>
    <row r="31" spans="1:15">
      <c r="A31" s="370"/>
      <c r="B31" s="371"/>
      <c r="C31" s="371"/>
      <c r="D31" s="204"/>
      <c r="E31" s="205"/>
      <c r="F31" s="206"/>
      <c r="G31" s="204"/>
      <c r="H31" s="207"/>
      <c r="I31" s="208"/>
      <c r="J31" s="204"/>
      <c r="K31" s="207"/>
      <c r="L31" s="208"/>
      <c r="M31" s="204"/>
      <c r="N31" s="208"/>
      <c r="O31" s="221">
        <f>J31+G31+D31</f>
        <v>0</v>
      </c>
    </row>
    <row r="32" spans="1:15" ht="13.5" thickBot="1">
      <c r="A32" s="374"/>
      <c r="B32" s="375"/>
      <c r="C32" s="376"/>
      <c r="D32" s="209"/>
      <c r="E32" s="205"/>
      <c r="F32" s="206"/>
      <c r="G32" s="209"/>
      <c r="H32" s="207"/>
      <c r="I32" s="208"/>
      <c r="J32" s="209"/>
      <c r="K32" s="207"/>
      <c r="L32" s="208"/>
      <c r="M32" s="209"/>
      <c r="N32" s="208"/>
      <c r="O32" s="221">
        <f>J32+G32+D32</f>
        <v>0</v>
      </c>
    </row>
    <row r="33" spans="1:15" ht="14.25" thickTop="1" thickBot="1">
      <c r="A33" s="372" t="s">
        <v>8</v>
      </c>
      <c r="B33" s="373"/>
      <c r="C33" s="373"/>
      <c r="D33" s="218">
        <f>SUM(D30:D32)</f>
        <v>0</v>
      </c>
      <c r="E33" s="210"/>
      <c r="F33" s="211"/>
      <c r="G33" s="218">
        <f>SUM(G30:G32)</f>
        <v>0</v>
      </c>
      <c r="H33" s="212"/>
      <c r="I33" s="213"/>
      <c r="J33" s="218">
        <f>SUM(J30:J32)</f>
        <v>0</v>
      </c>
      <c r="K33" s="212"/>
      <c r="L33" s="213"/>
      <c r="M33" s="218">
        <f>SUM(M30:M32)</f>
        <v>0</v>
      </c>
      <c r="N33" s="213"/>
      <c r="O33" s="225">
        <f>SUM(O30:O32)</f>
        <v>0</v>
      </c>
    </row>
    <row r="34" spans="1:15" ht="13.5" thickBot="1">
      <c r="A34" s="368" t="s">
        <v>81</v>
      </c>
      <c r="B34" s="369"/>
      <c r="C34" s="231">
        <f>C14</f>
        <v>0</v>
      </c>
      <c r="D34" s="229">
        <f>D14+D21+D28+D33</f>
        <v>0</v>
      </c>
      <c r="E34" s="214"/>
      <c r="F34" s="231">
        <f>F14</f>
        <v>0</v>
      </c>
      <c r="G34" s="229">
        <f>G14+G21+G28+G33</f>
        <v>0</v>
      </c>
      <c r="H34" s="214"/>
      <c r="I34" s="231">
        <f>I14</f>
        <v>0</v>
      </c>
      <c r="J34" s="229">
        <f>J14+J21+J28+J33</f>
        <v>0</v>
      </c>
      <c r="K34" s="215"/>
      <c r="L34" s="230">
        <f>L14</f>
        <v>0</v>
      </c>
      <c r="M34" s="229">
        <f>M14+M21+M28+M33</f>
        <v>0</v>
      </c>
      <c r="N34" s="228">
        <f>N14</f>
        <v>0</v>
      </c>
      <c r="O34" s="227">
        <f>O14+O21+O28+O33</f>
        <v>0</v>
      </c>
    </row>
    <row r="35" spans="1:15" ht="13.5" thickTop="1"/>
  </sheetData>
  <sheetProtection password="DBD8" sheet="1" objects="1" scenarios="1"/>
  <mergeCells count="40">
    <mergeCell ref="A31:C31"/>
    <mergeCell ref="A32:C32"/>
    <mergeCell ref="A33:C33"/>
    <mergeCell ref="A34:B34"/>
    <mergeCell ref="A25:C25"/>
    <mergeCell ref="A26:C26"/>
    <mergeCell ref="A27:C27"/>
    <mergeCell ref="A28:C28"/>
    <mergeCell ref="A29:O29"/>
    <mergeCell ref="A30:C30"/>
    <mergeCell ref="A22:O22"/>
    <mergeCell ref="A23:C23"/>
    <mergeCell ref="E23:F28"/>
    <mergeCell ref="H23:I28"/>
    <mergeCell ref="K23:L28"/>
    <mergeCell ref="N23:N28"/>
    <mergeCell ref="A24:C24"/>
    <mergeCell ref="A6:O6"/>
    <mergeCell ref="A14:B14"/>
    <mergeCell ref="A15:O15"/>
    <mergeCell ref="A16:C16"/>
    <mergeCell ref="E16:F21"/>
    <mergeCell ref="H16:I21"/>
    <mergeCell ref="K16:L21"/>
    <mergeCell ref="N16:N21"/>
    <mergeCell ref="A17:C17"/>
    <mergeCell ref="A18:C18"/>
    <mergeCell ref="A19:C19"/>
    <mergeCell ref="A20:C20"/>
    <mergeCell ref="A21:C21"/>
    <mergeCell ref="A1:O1"/>
    <mergeCell ref="A2:O2"/>
    <mergeCell ref="A3:O3"/>
    <mergeCell ref="A4:A5"/>
    <mergeCell ref="B4:D4"/>
    <mergeCell ref="E4:G4"/>
    <mergeCell ref="H4:J4"/>
    <mergeCell ref="K4:M4"/>
    <mergeCell ref="N4:N5"/>
    <mergeCell ref="O4:O5"/>
  </mergeCells>
  <printOptions horizontalCentered="1"/>
  <pageMargins left="0.75" right="0.75" top="1" bottom="1" header="0.5" footer="0.5"/>
  <pageSetup scale="85" fitToHeight="0" orientation="landscape" horizontalDpi="4294967294" verticalDpi="0" r:id="rId1"/>
  <headerFooter alignWithMargins="0">
    <oddHeader>&amp;F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35"/>
  <sheetViews>
    <sheetView workbookViewId="0">
      <selection activeCell="A2" sqref="A2:O2"/>
    </sheetView>
  </sheetViews>
  <sheetFormatPr defaultColWidth="8.85546875" defaultRowHeight="12.75"/>
  <cols>
    <col min="1" max="1" width="18" style="11" customWidth="1"/>
    <col min="2" max="16384" width="8.85546875" style="11"/>
  </cols>
  <sheetData>
    <row r="1" spans="1:15" ht="27.75" customHeight="1" thickTop="1">
      <c r="A1" s="339" t="s">
        <v>101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1"/>
    </row>
    <row r="2" spans="1:15" ht="21.75" customHeight="1">
      <c r="A2" s="342" t="s">
        <v>90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4"/>
    </row>
    <row r="3" spans="1:15" ht="20.25" customHeight="1" thickBot="1">
      <c r="A3" s="345" t="s">
        <v>89</v>
      </c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346"/>
      <c r="O3" s="347"/>
    </row>
    <row r="4" spans="1:15" ht="13.5" thickBot="1">
      <c r="A4" s="348" t="s">
        <v>0</v>
      </c>
      <c r="B4" s="350" t="s">
        <v>88</v>
      </c>
      <c r="C4" s="351"/>
      <c r="D4" s="352"/>
      <c r="E4" s="353" t="s">
        <v>87</v>
      </c>
      <c r="F4" s="351"/>
      <c r="G4" s="352"/>
      <c r="H4" s="353" t="s">
        <v>86</v>
      </c>
      <c r="I4" s="351"/>
      <c r="J4" s="352"/>
      <c r="K4" s="353" t="s">
        <v>85</v>
      </c>
      <c r="L4" s="351"/>
      <c r="M4" s="352"/>
      <c r="N4" s="354" t="s">
        <v>6</v>
      </c>
      <c r="O4" s="356" t="s">
        <v>5</v>
      </c>
    </row>
    <row r="5" spans="1:15" ht="13.5" thickBot="1">
      <c r="A5" s="349"/>
      <c r="B5" s="189" t="s">
        <v>3</v>
      </c>
      <c r="C5" s="189" t="s">
        <v>4</v>
      </c>
      <c r="D5" s="190" t="s">
        <v>1</v>
      </c>
      <c r="E5" s="191" t="s">
        <v>3</v>
      </c>
      <c r="F5" s="189" t="s">
        <v>4</v>
      </c>
      <c r="G5" s="190" t="s">
        <v>1</v>
      </c>
      <c r="H5" s="191" t="s">
        <v>3</v>
      </c>
      <c r="I5" s="189" t="s">
        <v>4</v>
      </c>
      <c r="J5" s="190" t="s">
        <v>1</v>
      </c>
      <c r="K5" s="191" t="s">
        <v>3</v>
      </c>
      <c r="L5" s="189" t="s">
        <v>4</v>
      </c>
      <c r="M5" s="190" t="s">
        <v>1</v>
      </c>
      <c r="N5" s="355"/>
      <c r="O5" s="357"/>
    </row>
    <row r="6" spans="1:15">
      <c r="A6" s="330" t="s">
        <v>22</v>
      </c>
      <c r="B6" s="331"/>
      <c r="C6" s="331"/>
      <c r="D6" s="331"/>
      <c r="E6" s="331"/>
      <c r="F6" s="331"/>
      <c r="G6" s="331"/>
      <c r="H6" s="331"/>
      <c r="I6" s="331"/>
      <c r="J6" s="331"/>
      <c r="K6" s="331"/>
      <c r="L6" s="331"/>
      <c r="M6" s="331"/>
      <c r="N6" s="331"/>
      <c r="O6" s="334"/>
    </row>
    <row r="7" spans="1:15">
      <c r="A7" s="192" t="s">
        <v>7</v>
      </c>
      <c r="B7" s="193"/>
      <c r="C7" s="194"/>
      <c r="D7" s="216">
        <f t="shared" ref="D7:D13" si="0">B7*C7</f>
        <v>0</v>
      </c>
      <c r="E7" s="196"/>
      <c r="F7" s="194"/>
      <c r="G7" s="216">
        <f t="shared" ref="G7:G13" si="1">E7*F7</f>
        <v>0</v>
      </c>
      <c r="H7" s="196"/>
      <c r="I7" s="194"/>
      <c r="J7" s="216">
        <f t="shared" ref="J7:J13" si="2">H7*I7</f>
        <v>0</v>
      </c>
      <c r="K7" s="196"/>
      <c r="L7" s="194"/>
      <c r="M7" s="216">
        <f t="shared" ref="M7:M13" si="3">K7*L7</f>
        <v>0</v>
      </c>
      <c r="N7" s="220">
        <f t="shared" ref="N7:N13" si="4">+I7+F7+C7</f>
        <v>0</v>
      </c>
      <c r="O7" s="221">
        <f>J7+G7+D7</f>
        <v>0</v>
      </c>
    </row>
    <row r="8" spans="1:15">
      <c r="A8" s="192" t="s">
        <v>7</v>
      </c>
      <c r="B8" s="193"/>
      <c r="C8" s="194"/>
      <c r="D8" s="216">
        <f t="shared" si="0"/>
        <v>0</v>
      </c>
      <c r="E8" s="196"/>
      <c r="F8" s="194"/>
      <c r="G8" s="216">
        <f t="shared" si="1"/>
        <v>0</v>
      </c>
      <c r="H8" s="196"/>
      <c r="I8" s="194"/>
      <c r="J8" s="216">
        <f t="shared" si="2"/>
        <v>0</v>
      </c>
      <c r="K8" s="196"/>
      <c r="L8" s="194"/>
      <c r="M8" s="216">
        <f t="shared" si="3"/>
        <v>0</v>
      </c>
      <c r="N8" s="220">
        <f t="shared" si="4"/>
        <v>0</v>
      </c>
      <c r="O8" s="221">
        <f>+J8+G8+D8</f>
        <v>0</v>
      </c>
    </row>
    <row r="9" spans="1:15">
      <c r="A9" s="192" t="s">
        <v>7</v>
      </c>
      <c r="B9" s="193"/>
      <c r="C9" s="194"/>
      <c r="D9" s="216">
        <f t="shared" si="0"/>
        <v>0</v>
      </c>
      <c r="E9" s="196"/>
      <c r="F9" s="194"/>
      <c r="G9" s="216">
        <f t="shared" si="1"/>
        <v>0</v>
      </c>
      <c r="H9" s="196"/>
      <c r="I9" s="194"/>
      <c r="J9" s="216">
        <f t="shared" si="2"/>
        <v>0</v>
      </c>
      <c r="K9" s="196"/>
      <c r="L9" s="194"/>
      <c r="M9" s="216">
        <f t="shared" si="3"/>
        <v>0</v>
      </c>
      <c r="N9" s="220">
        <f t="shared" si="4"/>
        <v>0</v>
      </c>
      <c r="O9" s="221">
        <f>+J9+G9+D9</f>
        <v>0</v>
      </c>
    </row>
    <row r="10" spans="1:15">
      <c r="A10" s="192" t="s">
        <v>7</v>
      </c>
      <c r="B10" s="193"/>
      <c r="C10" s="194"/>
      <c r="D10" s="216">
        <f t="shared" si="0"/>
        <v>0</v>
      </c>
      <c r="E10" s="196"/>
      <c r="F10" s="194"/>
      <c r="G10" s="216">
        <f t="shared" si="1"/>
        <v>0</v>
      </c>
      <c r="H10" s="196"/>
      <c r="I10" s="194"/>
      <c r="J10" s="216">
        <f t="shared" si="2"/>
        <v>0</v>
      </c>
      <c r="K10" s="196"/>
      <c r="L10" s="194"/>
      <c r="M10" s="216">
        <f t="shared" si="3"/>
        <v>0</v>
      </c>
      <c r="N10" s="220">
        <f t="shared" si="4"/>
        <v>0</v>
      </c>
      <c r="O10" s="221">
        <f>+J10+G10+D10</f>
        <v>0</v>
      </c>
    </row>
    <row r="11" spans="1:15">
      <c r="A11" s="192" t="s">
        <v>7</v>
      </c>
      <c r="B11" s="193"/>
      <c r="C11" s="194"/>
      <c r="D11" s="216">
        <f t="shared" si="0"/>
        <v>0</v>
      </c>
      <c r="E11" s="196"/>
      <c r="F11" s="194"/>
      <c r="G11" s="216">
        <f t="shared" si="1"/>
        <v>0</v>
      </c>
      <c r="H11" s="196"/>
      <c r="I11" s="194"/>
      <c r="J11" s="216">
        <f t="shared" si="2"/>
        <v>0</v>
      </c>
      <c r="K11" s="196"/>
      <c r="L11" s="194"/>
      <c r="M11" s="216">
        <f t="shared" si="3"/>
        <v>0</v>
      </c>
      <c r="N11" s="220">
        <f t="shared" si="4"/>
        <v>0</v>
      </c>
      <c r="O11" s="221">
        <f>J11+G11+D11</f>
        <v>0</v>
      </c>
    </row>
    <row r="12" spans="1:15">
      <c r="A12" s="192" t="s">
        <v>7</v>
      </c>
      <c r="B12" s="193"/>
      <c r="C12" s="194"/>
      <c r="D12" s="216">
        <f t="shared" si="0"/>
        <v>0</v>
      </c>
      <c r="E12" s="196"/>
      <c r="F12" s="194"/>
      <c r="G12" s="216">
        <f t="shared" si="1"/>
        <v>0</v>
      </c>
      <c r="H12" s="196"/>
      <c r="I12" s="194"/>
      <c r="J12" s="216">
        <f t="shared" si="2"/>
        <v>0</v>
      </c>
      <c r="K12" s="196"/>
      <c r="L12" s="194"/>
      <c r="M12" s="216">
        <f t="shared" si="3"/>
        <v>0</v>
      </c>
      <c r="N12" s="220">
        <f t="shared" si="4"/>
        <v>0</v>
      </c>
      <c r="O12" s="221">
        <f>J12+G12+D12</f>
        <v>0</v>
      </c>
    </row>
    <row r="13" spans="1:15" ht="13.5" thickBot="1">
      <c r="A13" s="197" t="s">
        <v>7</v>
      </c>
      <c r="B13" s="198"/>
      <c r="C13" s="199"/>
      <c r="D13" s="217">
        <f t="shared" si="0"/>
        <v>0</v>
      </c>
      <c r="E13" s="201"/>
      <c r="F13" s="199"/>
      <c r="G13" s="217">
        <f t="shared" si="1"/>
        <v>0</v>
      </c>
      <c r="H13" s="201"/>
      <c r="I13" s="199"/>
      <c r="J13" s="217">
        <f t="shared" si="2"/>
        <v>0</v>
      </c>
      <c r="K13" s="201"/>
      <c r="L13" s="199"/>
      <c r="M13" s="217">
        <f t="shared" si="3"/>
        <v>0</v>
      </c>
      <c r="N13" s="222">
        <f t="shared" si="4"/>
        <v>0</v>
      </c>
      <c r="O13" s="223">
        <f>J13+G13+D13</f>
        <v>0</v>
      </c>
    </row>
    <row r="14" spans="1:15" ht="14.25" thickTop="1" thickBot="1">
      <c r="A14" s="358" t="s">
        <v>8</v>
      </c>
      <c r="B14" s="359"/>
      <c r="C14" s="219">
        <f>SUM(C7:C13)</f>
        <v>0</v>
      </c>
      <c r="D14" s="218">
        <f>SUM(D7:D13)</f>
        <v>0</v>
      </c>
      <c r="E14" s="203"/>
      <c r="F14" s="219">
        <f>SUM(F7:F13)</f>
        <v>0</v>
      </c>
      <c r="G14" s="218">
        <f>SUM(G7:G13)</f>
        <v>0</v>
      </c>
      <c r="H14" s="203"/>
      <c r="I14" s="219">
        <f>SUM(I7:I13)</f>
        <v>0</v>
      </c>
      <c r="J14" s="218">
        <f>SUM(J7:J13)</f>
        <v>0</v>
      </c>
      <c r="K14" s="203"/>
      <c r="L14" s="219">
        <f>SUM(L7:L13)</f>
        <v>0</v>
      </c>
      <c r="M14" s="218">
        <f>SUM(M7:M13)</f>
        <v>0</v>
      </c>
      <c r="N14" s="224">
        <f>SUM(N7:N13)</f>
        <v>0</v>
      </c>
      <c r="O14" s="225">
        <f>SUM(O7:O13)</f>
        <v>0</v>
      </c>
    </row>
    <row r="15" spans="1:15">
      <c r="A15" s="330" t="s">
        <v>84</v>
      </c>
      <c r="B15" s="331"/>
      <c r="C15" s="331"/>
      <c r="D15" s="331"/>
      <c r="E15" s="333"/>
      <c r="F15" s="333"/>
      <c r="G15" s="331"/>
      <c r="H15" s="333"/>
      <c r="I15" s="333"/>
      <c r="J15" s="331"/>
      <c r="K15" s="333"/>
      <c r="L15" s="333"/>
      <c r="M15" s="333"/>
      <c r="N15" s="333"/>
      <c r="O15" s="334"/>
    </row>
    <row r="16" spans="1:15">
      <c r="A16" s="360"/>
      <c r="B16" s="361"/>
      <c r="C16" s="362"/>
      <c r="D16" s="195"/>
      <c r="E16" s="335"/>
      <c r="F16" s="336"/>
      <c r="G16" s="195"/>
      <c r="H16" s="335"/>
      <c r="I16" s="336"/>
      <c r="J16" s="195"/>
      <c r="K16" s="335"/>
      <c r="L16" s="336"/>
      <c r="M16" s="195"/>
      <c r="N16" s="336"/>
      <c r="O16" s="221">
        <f>J16+G16+D16</f>
        <v>0</v>
      </c>
    </row>
    <row r="17" spans="1:15">
      <c r="A17" s="360"/>
      <c r="B17" s="361"/>
      <c r="C17" s="362"/>
      <c r="D17" s="195"/>
      <c r="E17" s="335"/>
      <c r="F17" s="336"/>
      <c r="G17" s="195"/>
      <c r="H17" s="335"/>
      <c r="I17" s="336"/>
      <c r="J17" s="195"/>
      <c r="K17" s="335"/>
      <c r="L17" s="336"/>
      <c r="M17" s="195"/>
      <c r="N17" s="336"/>
      <c r="O17" s="221">
        <f>J17+G17+D17</f>
        <v>0</v>
      </c>
    </row>
    <row r="18" spans="1:15">
      <c r="A18" s="360"/>
      <c r="B18" s="361"/>
      <c r="C18" s="362"/>
      <c r="D18" s="195"/>
      <c r="E18" s="335"/>
      <c r="F18" s="336"/>
      <c r="G18" s="195"/>
      <c r="H18" s="335"/>
      <c r="I18" s="336"/>
      <c r="J18" s="195"/>
      <c r="K18" s="335"/>
      <c r="L18" s="336"/>
      <c r="M18" s="195"/>
      <c r="N18" s="336"/>
      <c r="O18" s="221">
        <f>J18+G18+D18</f>
        <v>0</v>
      </c>
    </row>
    <row r="19" spans="1:15">
      <c r="A19" s="360"/>
      <c r="B19" s="361"/>
      <c r="C19" s="362"/>
      <c r="D19" s="195"/>
      <c r="E19" s="335"/>
      <c r="F19" s="336"/>
      <c r="G19" s="195"/>
      <c r="H19" s="335"/>
      <c r="I19" s="336"/>
      <c r="J19" s="195"/>
      <c r="K19" s="335"/>
      <c r="L19" s="336"/>
      <c r="M19" s="195"/>
      <c r="N19" s="336"/>
      <c r="O19" s="221">
        <f>J19+G19+D19</f>
        <v>0</v>
      </c>
    </row>
    <row r="20" spans="1:15" ht="13.5" thickBot="1">
      <c r="A20" s="364"/>
      <c r="B20" s="365"/>
      <c r="C20" s="366"/>
      <c r="D20" s="200"/>
      <c r="E20" s="335"/>
      <c r="F20" s="336"/>
      <c r="G20" s="200"/>
      <c r="H20" s="335"/>
      <c r="I20" s="336"/>
      <c r="J20" s="200"/>
      <c r="K20" s="335"/>
      <c r="L20" s="336"/>
      <c r="M20" s="200"/>
      <c r="N20" s="336"/>
      <c r="O20" s="223">
        <f>J20+G20+D20</f>
        <v>0</v>
      </c>
    </row>
    <row r="21" spans="1:15" ht="14.25" thickTop="1" thickBot="1">
      <c r="A21" s="358" t="s">
        <v>8</v>
      </c>
      <c r="B21" s="367"/>
      <c r="C21" s="359"/>
      <c r="D21" s="218">
        <f>SUM(D16:D20)</f>
        <v>0</v>
      </c>
      <c r="E21" s="337"/>
      <c r="F21" s="338"/>
      <c r="G21" s="218">
        <f>SUM(G16:G20)</f>
        <v>0</v>
      </c>
      <c r="H21" s="337"/>
      <c r="I21" s="338"/>
      <c r="J21" s="218">
        <f>SUM(J16:J20)</f>
        <v>0</v>
      </c>
      <c r="K21" s="337"/>
      <c r="L21" s="338"/>
      <c r="M21" s="218">
        <f>SUM(M16:M20)</f>
        <v>0</v>
      </c>
      <c r="N21" s="363"/>
      <c r="O21" s="225">
        <f>SUM(O16:O20)</f>
        <v>0</v>
      </c>
    </row>
    <row r="22" spans="1:15">
      <c r="A22" s="330" t="s">
        <v>83</v>
      </c>
      <c r="B22" s="331"/>
      <c r="C22" s="331"/>
      <c r="D22" s="331"/>
      <c r="E22" s="332"/>
      <c r="F22" s="332"/>
      <c r="G22" s="331"/>
      <c r="H22" s="333"/>
      <c r="I22" s="333"/>
      <c r="J22" s="331"/>
      <c r="K22" s="333"/>
      <c r="L22" s="333"/>
      <c r="M22" s="333"/>
      <c r="N22" s="333"/>
      <c r="O22" s="334"/>
    </row>
    <row r="23" spans="1:15">
      <c r="A23" s="360"/>
      <c r="B23" s="361"/>
      <c r="C23" s="362"/>
      <c r="D23" s="195"/>
      <c r="E23" s="380"/>
      <c r="F23" s="381"/>
      <c r="G23" s="195"/>
      <c r="H23" s="380"/>
      <c r="I23" s="336"/>
      <c r="J23" s="195"/>
      <c r="K23" s="335"/>
      <c r="L23" s="336"/>
      <c r="M23" s="195"/>
      <c r="N23" s="336"/>
      <c r="O23" s="221">
        <f>J23+G23+D23</f>
        <v>0</v>
      </c>
    </row>
    <row r="24" spans="1:15">
      <c r="A24" s="360"/>
      <c r="B24" s="361"/>
      <c r="C24" s="362"/>
      <c r="D24" s="195"/>
      <c r="E24" s="382"/>
      <c r="F24" s="381"/>
      <c r="G24" s="195"/>
      <c r="H24" s="335"/>
      <c r="I24" s="336"/>
      <c r="J24" s="195"/>
      <c r="K24" s="335"/>
      <c r="L24" s="336"/>
      <c r="M24" s="195"/>
      <c r="N24" s="336"/>
      <c r="O24" s="221">
        <f>J24+G24+D24</f>
        <v>0</v>
      </c>
    </row>
    <row r="25" spans="1:15">
      <c r="A25" s="360"/>
      <c r="B25" s="361"/>
      <c r="C25" s="362"/>
      <c r="D25" s="195"/>
      <c r="E25" s="382"/>
      <c r="F25" s="381"/>
      <c r="G25" s="195"/>
      <c r="H25" s="335"/>
      <c r="I25" s="336"/>
      <c r="J25" s="195"/>
      <c r="K25" s="335"/>
      <c r="L25" s="336"/>
      <c r="M25" s="195"/>
      <c r="N25" s="336"/>
      <c r="O25" s="221">
        <f>J25+G25+D25</f>
        <v>0</v>
      </c>
    </row>
    <row r="26" spans="1:15">
      <c r="A26" s="360"/>
      <c r="B26" s="361"/>
      <c r="C26" s="362"/>
      <c r="D26" s="195"/>
      <c r="E26" s="382"/>
      <c r="F26" s="381"/>
      <c r="G26" s="195"/>
      <c r="H26" s="335"/>
      <c r="I26" s="336"/>
      <c r="J26" s="195"/>
      <c r="K26" s="335"/>
      <c r="L26" s="336"/>
      <c r="M26" s="195"/>
      <c r="N26" s="336"/>
      <c r="O26" s="221">
        <f>J26+G26+D26</f>
        <v>0</v>
      </c>
    </row>
    <row r="27" spans="1:15" ht="13.5" thickBot="1">
      <c r="A27" s="364"/>
      <c r="B27" s="365"/>
      <c r="C27" s="366"/>
      <c r="D27" s="200"/>
      <c r="E27" s="382"/>
      <c r="F27" s="381"/>
      <c r="G27" s="200"/>
      <c r="H27" s="335"/>
      <c r="I27" s="336"/>
      <c r="J27" s="200"/>
      <c r="K27" s="335"/>
      <c r="L27" s="336"/>
      <c r="M27" s="200"/>
      <c r="N27" s="336"/>
      <c r="O27" s="223">
        <f>J27+G27+D27</f>
        <v>0</v>
      </c>
    </row>
    <row r="28" spans="1:15" ht="14.25" thickTop="1" thickBot="1">
      <c r="A28" s="383" t="s">
        <v>8</v>
      </c>
      <c r="B28" s="384"/>
      <c r="C28" s="385"/>
      <c r="D28" s="218">
        <f>SUM(D23:D27)</f>
        <v>0</v>
      </c>
      <c r="E28" s="382"/>
      <c r="F28" s="381"/>
      <c r="G28" s="218">
        <f>SUM(G23:G27)</f>
        <v>0</v>
      </c>
      <c r="H28" s="335"/>
      <c r="I28" s="336"/>
      <c r="J28" s="218">
        <f>SUM(J23:J27)</f>
        <v>0</v>
      </c>
      <c r="K28" s="337"/>
      <c r="L28" s="338"/>
      <c r="M28" s="218">
        <f>SUM(M23:M27)</f>
        <v>0</v>
      </c>
      <c r="N28" s="336"/>
      <c r="O28" s="226">
        <f>SUM(O23:O27)</f>
        <v>0</v>
      </c>
    </row>
    <row r="29" spans="1:15">
      <c r="A29" s="330" t="s">
        <v>82</v>
      </c>
      <c r="B29" s="377"/>
      <c r="C29" s="377"/>
      <c r="D29" s="377"/>
      <c r="E29" s="378"/>
      <c r="F29" s="378"/>
      <c r="G29" s="377"/>
      <c r="H29" s="378"/>
      <c r="I29" s="378"/>
      <c r="J29" s="377"/>
      <c r="K29" s="378"/>
      <c r="L29" s="378"/>
      <c r="M29" s="377"/>
      <c r="N29" s="378"/>
      <c r="O29" s="379"/>
    </row>
    <row r="30" spans="1:15">
      <c r="A30" s="370"/>
      <c r="B30" s="371"/>
      <c r="C30" s="371"/>
      <c r="D30" s="204"/>
      <c r="E30" s="205"/>
      <c r="F30" s="206"/>
      <c r="G30" s="204"/>
      <c r="H30" s="207"/>
      <c r="I30" s="208"/>
      <c r="J30" s="204"/>
      <c r="K30" s="207"/>
      <c r="L30" s="208"/>
      <c r="M30" s="204"/>
      <c r="N30" s="208"/>
      <c r="O30" s="221">
        <f>J30+G30+D30</f>
        <v>0</v>
      </c>
    </row>
    <row r="31" spans="1:15">
      <c r="A31" s="370"/>
      <c r="B31" s="371"/>
      <c r="C31" s="371"/>
      <c r="D31" s="204"/>
      <c r="E31" s="205"/>
      <c r="F31" s="206"/>
      <c r="G31" s="204"/>
      <c r="H31" s="207"/>
      <c r="I31" s="208"/>
      <c r="J31" s="204"/>
      <c r="K31" s="207"/>
      <c r="L31" s="208"/>
      <c r="M31" s="204"/>
      <c r="N31" s="208"/>
      <c r="O31" s="221">
        <f>J31+G31+D31</f>
        <v>0</v>
      </c>
    </row>
    <row r="32" spans="1:15" ht="13.5" thickBot="1">
      <c r="A32" s="374"/>
      <c r="B32" s="375"/>
      <c r="C32" s="376"/>
      <c r="D32" s="209"/>
      <c r="E32" s="205"/>
      <c r="F32" s="206"/>
      <c r="G32" s="209"/>
      <c r="H32" s="207"/>
      <c r="I32" s="208"/>
      <c r="J32" s="209"/>
      <c r="K32" s="207"/>
      <c r="L32" s="208"/>
      <c r="M32" s="209"/>
      <c r="N32" s="208"/>
      <c r="O32" s="221">
        <f>J32+G32+D32</f>
        <v>0</v>
      </c>
    </row>
    <row r="33" spans="1:15" ht="14.25" thickTop="1" thickBot="1">
      <c r="A33" s="372" t="s">
        <v>8</v>
      </c>
      <c r="B33" s="373"/>
      <c r="C33" s="373"/>
      <c r="D33" s="218">
        <f>SUM(D30:D32)</f>
        <v>0</v>
      </c>
      <c r="E33" s="210"/>
      <c r="F33" s="211"/>
      <c r="G33" s="218">
        <f>SUM(G30:G32)</f>
        <v>0</v>
      </c>
      <c r="H33" s="212"/>
      <c r="I33" s="213"/>
      <c r="J33" s="218">
        <f>SUM(J30:J32)</f>
        <v>0</v>
      </c>
      <c r="K33" s="212"/>
      <c r="L33" s="213"/>
      <c r="M33" s="218">
        <f>SUM(M30:M32)</f>
        <v>0</v>
      </c>
      <c r="N33" s="213"/>
      <c r="O33" s="225">
        <f>SUM(O30:O32)</f>
        <v>0</v>
      </c>
    </row>
    <row r="34" spans="1:15" ht="13.5" thickBot="1">
      <c r="A34" s="368" t="s">
        <v>81</v>
      </c>
      <c r="B34" s="369"/>
      <c r="C34" s="231">
        <f>C14</f>
        <v>0</v>
      </c>
      <c r="D34" s="229">
        <f>D14+D21+D28+D33</f>
        <v>0</v>
      </c>
      <c r="E34" s="214"/>
      <c r="F34" s="231">
        <f>F14</f>
        <v>0</v>
      </c>
      <c r="G34" s="229">
        <f>G14+G21+G28+G33</f>
        <v>0</v>
      </c>
      <c r="H34" s="214"/>
      <c r="I34" s="231">
        <f>I14</f>
        <v>0</v>
      </c>
      <c r="J34" s="229">
        <f>J14+J21+J28+J33</f>
        <v>0</v>
      </c>
      <c r="K34" s="215"/>
      <c r="L34" s="230">
        <f>L14</f>
        <v>0</v>
      </c>
      <c r="M34" s="229">
        <f>M14+M21+M28+M33</f>
        <v>0</v>
      </c>
      <c r="N34" s="228">
        <f>N14</f>
        <v>0</v>
      </c>
      <c r="O34" s="227">
        <f>O14+O21+O28+O33</f>
        <v>0</v>
      </c>
    </row>
    <row r="35" spans="1:15" ht="13.5" thickTop="1"/>
  </sheetData>
  <sheetProtection password="DBD8" sheet="1" objects="1" scenarios="1"/>
  <mergeCells count="40">
    <mergeCell ref="A1:O1"/>
    <mergeCell ref="A2:O2"/>
    <mergeCell ref="A3:O3"/>
    <mergeCell ref="A4:A5"/>
    <mergeCell ref="B4:D4"/>
    <mergeCell ref="E4:G4"/>
    <mergeCell ref="H4:J4"/>
    <mergeCell ref="K4:M4"/>
    <mergeCell ref="N4:N5"/>
    <mergeCell ref="O4:O5"/>
    <mergeCell ref="A6:O6"/>
    <mergeCell ref="A14:B14"/>
    <mergeCell ref="A15:O15"/>
    <mergeCell ref="A16:C16"/>
    <mergeCell ref="E16:F21"/>
    <mergeCell ref="H16:I21"/>
    <mergeCell ref="K16:L21"/>
    <mergeCell ref="N16:N21"/>
    <mergeCell ref="A17:C17"/>
    <mergeCell ref="A18:C18"/>
    <mergeCell ref="A19:C19"/>
    <mergeCell ref="A20:C20"/>
    <mergeCell ref="A21:C21"/>
    <mergeCell ref="A22:O22"/>
    <mergeCell ref="A23:C23"/>
    <mergeCell ref="E23:F28"/>
    <mergeCell ref="H23:I28"/>
    <mergeCell ref="K23:L28"/>
    <mergeCell ref="N23:N28"/>
    <mergeCell ref="A24:C24"/>
    <mergeCell ref="A31:C31"/>
    <mergeCell ref="A32:C32"/>
    <mergeCell ref="A33:C33"/>
    <mergeCell ref="A34:B34"/>
    <mergeCell ref="A25:C25"/>
    <mergeCell ref="A26:C26"/>
    <mergeCell ref="A27:C27"/>
    <mergeCell ref="A28:C28"/>
    <mergeCell ref="A29:O29"/>
    <mergeCell ref="A30:C3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8"/>
  <sheetViews>
    <sheetView workbookViewId="0">
      <selection activeCell="B17" sqref="B17"/>
    </sheetView>
  </sheetViews>
  <sheetFormatPr defaultRowHeight="12.75"/>
  <cols>
    <col min="1" max="1" width="59" customWidth="1"/>
    <col min="2" max="2" width="24.7109375" customWidth="1"/>
  </cols>
  <sheetData>
    <row r="1" spans="1:2" ht="22.15" customHeight="1" thickTop="1">
      <c r="A1" s="386" t="s">
        <v>95</v>
      </c>
      <c r="B1" s="387"/>
    </row>
    <row r="2" spans="1:2" ht="70.900000000000006" customHeight="1" thickBot="1">
      <c r="A2" s="388" t="s">
        <v>108</v>
      </c>
      <c r="B2" s="389"/>
    </row>
    <row r="3" spans="1:2" ht="13.5" thickBot="1">
      <c r="A3" s="1" t="s">
        <v>46</v>
      </c>
      <c r="B3" s="2" t="s">
        <v>47</v>
      </c>
    </row>
    <row r="4" spans="1:2" ht="16.899999999999999" customHeight="1">
      <c r="A4" s="3" t="s">
        <v>50</v>
      </c>
      <c r="B4" s="4">
        <v>0</v>
      </c>
    </row>
    <row r="5" spans="1:2" ht="43.15" customHeight="1">
      <c r="A5" s="5" t="s">
        <v>63</v>
      </c>
      <c r="B5" s="6">
        <v>0</v>
      </c>
    </row>
    <row r="6" spans="1:2" ht="20.45" customHeight="1">
      <c r="A6" s="5" t="s">
        <v>53</v>
      </c>
      <c r="B6" s="7">
        <v>0</v>
      </c>
    </row>
    <row r="7" spans="1:2" ht="20.45" customHeight="1">
      <c r="A7" s="5" t="s">
        <v>60</v>
      </c>
      <c r="B7" s="7">
        <v>0</v>
      </c>
    </row>
    <row r="8" spans="1:2" ht="20.45" customHeight="1">
      <c r="A8" s="5" t="s">
        <v>61</v>
      </c>
      <c r="B8" s="7">
        <v>0</v>
      </c>
    </row>
    <row r="9" spans="1:2" ht="17.45" customHeight="1">
      <c r="A9" s="5" t="s">
        <v>62</v>
      </c>
      <c r="B9" s="6">
        <v>0</v>
      </c>
    </row>
    <row r="10" spans="1:2" ht="18.600000000000001" customHeight="1">
      <c r="A10" s="5" t="s">
        <v>48</v>
      </c>
      <c r="B10" s="6">
        <v>0</v>
      </c>
    </row>
    <row r="11" spans="1:2" ht="20.45" customHeight="1">
      <c r="A11" s="5" t="s">
        <v>49</v>
      </c>
      <c r="B11" s="6">
        <v>0</v>
      </c>
    </row>
    <row r="12" spans="1:2" ht="21" customHeight="1">
      <c r="A12" s="5"/>
      <c r="B12" s="6">
        <v>0</v>
      </c>
    </row>
    <row r="13" spans="1:2">
      <c r="A13" s="5"/>
      <c r="B13" s="6">
        <v>0</v>
      </c>
    </row>
    <row r="14" spans="1:2">
      <c r="A14" s="5"/>
      <c r="B14" s="6">
        <v>0</v>
      </c>
    </row>
    <row r="15" spans="1:2">
      <c r="A15" s="5"/>
      <c r="B15" s="6">
        <v>0</v>
      </c>
    </row>
    <row r="16" spans="1:2" ht="13.5" thickBot="1">
      <c r="A16" s="8"/>
      <c r="B16" s="6">
        <v>0</v>
      </c>
    </row>
    <row r="17" spans="1:2" ht="19.149999999999999" customHeight="1" thickTop="1" thickBot="1">
      <c r="A17" s="9" t="s">
        <v>1</v>
      </c>
      <c r="B17" s="10">
        <f>SUM(B4:B16)</f>
        <v>0</v>
      </c>
    </row>
    <row r="18" spans="1:2" ht="13.5" thickTop="1"/>
  </sheetData>
  <mergeCells count="2">
    <mergeCell ref="A1:B1"/>
    <mergeCell ref="A2:B2"/>
  </mergeCells>
  <phoneticPr fontId="8" type="noConversion"/>
  <printOptions horizontalCentered="1"/>
  <pageMargins left="0.75" right="0.75" top="1" bottom="1" header="0.5" footer="0.5"/>
  <pageSetup orientation="portrait" horizontalDpi="4294967294" verticalDpi="0" r:id="rId1"/>
  <headerFooter alignWithMargins="0">
    <oddHeader>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4</vt:i4>
      </vt:variant>
    </vt:vector>
  </HeadingPairs>
  <TitlesOfParts>
    <vt:vector size="13" baseType="lpstr">
      <vt:lpstr>Bid Summary</vt:lpstr>
      <vt:lpstr>Schedule 1 - Hardware</vt:lpstr>
      <vt:lpstr>Schedule 2 - Commodity Software</vt:lpstr>
      <vt:lpstr>Schedule 3 - Functional</vt:lpstr>
      <vt:lpstr>Schedule 4 - Option 4</vt:lpstr>
      <vt:lpstr>Schedule 5 - Option 5</vt:lpstr>
      <vt:lpstr>Schedule 6 - Option 6</vt:lpstr>
      <vt:lpstr>Schedule 7 - Option 7</vt:lpstr>
      <vt:lpstr>Schedule 8 - Cost by Phase</vt:lpstr>
      <vt:lpstr>'Schedule 3 - Functional'!Print_Titles</vt:lpstr>
      <vt:lpstr>'Schedule 4 - Option 4'!Print_Titles</vt:lpstr>
      <vt:lpstr>'Schedule 5 - Option 5'!Print_Titles</vt:lpstr>
      <vt:lpstr>'Schedule 6 - Option 6'!Print_Titles</vt:lpstr>
    </vt:vector>
  </TitlesOfParts>
  <Company>L. R. Wechsler, Ltd.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WVCPRB LOB Procurement Cost Proposal</dc:title>
  <dc:creator>Peter P Cole</dc:creator>
  <cp:lastModifiedBy> </cp:lastModifiedBy>
  <cp:lastPrinted>2007-01-25T19:20:31Z</cp:lastPrinted>
  <dcterms:created xsi:type="dcterms:W3CDTF">2001-02-21T13:03:10Z</dcterms:created>
  <dcterms:modified xsi:type="dcterms:W3CDTF">2011-04-13T15:41:20Z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